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ELOG\UPLAN\UPLAN 2025\CANIL 2025\Veterinária\"/>
    </mc:Choice>
  </mc:AlternateContent>
  <xr:revisionPtr revIDLastSave="0" documentId="13_ncr:1_{AF04B416-6465-4BFC-A51C-E50161E3BC0E}" xr6:coauthVersionLast="47" xr6:coauthVersionMax="47" xr10:uidLastSave="{00000000-0000-0000-0000-000000000000}"/>
  <bookViews>
    <workbookView xWindow="-28890" yWindow="60" windowWidth="28980" windowHeight="15780" xr2:uid="{4542895E-88C2-4476-8538-6C043A2CF86F}"/>
  </bookViews>
  <sheets>
    <sheet name="ORÇAMENT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8" i="1" l="1"/>
  <c r="G68" i="1"/>
  <c r="I68" i="1"/>
  <c r="G4" i="1"/>
  <c r="G123" i="1"/>
  <c r="I117" i="1"/>
  <c r="I118" i="1"/>
  <c r="I119" i="1"/>
  <c r="I120" i="1"/>
  <c r="I121" i="1"/>
  <c r="I122" i="1"/>
  <c r="G117" i="1"/>
  <c r="G118" i="1"/>
  <c r="G119" i="1"/>
  <c r="G120" i="1"/>
  <c r="G121" i="1"/>
  <c r="G122" i="1"/>
  <c r="E117" i="1"/>
  <c r="E118" i="1"/>
  <c r="E119" i="1"/>
  <c r="E120" i="1"/>
  <c r="E121" i="1"/>
  <c r="E122" i="1"/>
  <c r="I116" i="1"/>
  <c r="G116" i="1"/>
  <c r="E116" i="1"/>
  <c r="I113" i="1"/>
  <c r="I114" i="1"/>
  <c r="G113" i="1"/>
  <c r="G114" i="1"/>
  <c r="E113" i="1"/>
  <c r="E114" i="1"/>
  <c r="I112" i="1"/>
  <c r="G112" i="1"/>
  <c r="E112" i="1"/>
  <c r="I110" i="1"/>
  <c r="G110" i="1"/>
  <c r="E110" i="1"/>
  <c r="I109" i="1"/>
  <c r="G109" i="1"/>
  <c r="E109" i="1"/>
  <c r="I106" i="1"/>
  <c r="I107" i="1"/>
  <c r="G106" i="1"/>
  <c r="G107" i="1"/>
  <c r="E106" i="1"/>
  <c r="E107" i="1"/>
  <c r="I105" i="1"/>
  <c r="G105" i="1"/>
  <c r="E105" i="1"/>
  <c r="I102" i="1"/>
  <c r="I103" i="1"/>
  <c r="G102" i="1"/>
  <c r="G103" i="1"/>
  <c r="E102" i="1"/>
  <c r="E103" i="1"/>
  <c r="I101" i="1"/>
  <c r="G101" i="1"/>
  <c r="E101" i="1"/>
  <c r="I99" i="1"/>
  <c r="G99" i="1"/>
  <c r="E99" i="1"/>
  <c r="I97" i="1"/>
  <c r="G97" i="1"/>
  <c r="E97" i="1"/>
  <c r="I95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I79" i="1"/>
  <c r="G79" i="1"/>
  <c r="E79" i="1"/>
  <c r="I77" i="1"/>
  <c r="I76" i="1"/>
  <c r="G77" i="1"/>
  <c r="G76" i="1"/>
  <c r="E77" i="1"/>
  <c r="E76" i="1"/>
  <c r="I74" i="1" l="1"/>
  <c r="I73" i="1"/>
  <c r="G74" i="1"/>
  <c r="G73" i="1"/>
  <c r="E74" i="1"/>
  <c r="E73" i="1"/>
  <c r="I69" i="1"/>
  <c r="I70" i="1"/>
  <c r="I71" i="1"/>
  <c r="G69" i="1"/>
  <c r="G70" i="1"/>
  <c r="G71" i="1"/>
  <c r="E69" i="1"/>
  <c r="E70" i="1"/>
  <c r="E71" i="1"/>
  <c r="I66" i="1"/>
  <c r="I65" i="1"/>
  <c r="G66" i="1"/>
  <c r="G65" i="1"/>
  <c r="E66" i="1"/>
  <c r="E65" i="1"/>
  <c r="I63" i="1"/>
  <c r="I62" i="1"/>
  <c r="G63" i="1"/>
  <c r="G62" i="1"/>
  <c r="E63" i="1"/>
  <c r="E62" i="1"/>
  <c r="I52" i="1"/>
  <c r="I53" i="1"/>
  <c r="I54" i="1"/>
  <c r="I55" i="1"/>
  <c r="I56" i="1"/>
  <c r="I57" i="1"/>
  <c r="I58" i="1"/>
  <c r="I59" i="1"/>
  <c r="I60" i="1"/>
  <c r="G52" i="1"/>
  <c r="G53" i="1"/>
  <c r="G54" i="1"/>
  <c r="G55" i="1"/>
  <c r="G56" i="1"/>
  <c r="G57" i="1"/>
  <c r="G58" i="1"/>
  <c r="G59" i="1"/>
  <c r="G60" i="1"/>
  <c r="E52" i="1"/>
  <c r="E53" i="1"/>
  <c r="E54" i="1"/>
  <c r="E55" i="1"/>
  <c r="E56" i="1"/>
  <c r="E57" i="1"/>
  <c r="E58" i="1"/>
  <c r="E59" i="1"/>
  <c r="E60" i="1"/>
  <c r="I51" i="1"/>
  <c r="G51" i="1"/>
  <c r="E51" i="1"/>
  <c r="I47" i="1"/>
  <c r="I48" i="1"/>
  <c r="I49" i="1"/>
  <c r="G47" i="1"/>
  <c r="G48" i="1"/>
  <c r="G49" i="1"/>
  <c r="E47" i="1"/>
  <c r="E48" i="1"/>
  <c r="E49" i="1"/>
  <c r="I46" i="1"/>
  <c r="G46" i="1"/>
  <c r="E46" i="1"/>
  <c r="I41" i="1"/>
  <c r="I42" i="1"/>
  <c r="I43" i="1"/>
  <c r="I44" i="1"/>
  <c r="G41" i="1"/>
  <c r="G42" i="1"/>
  <c r="G43" i="1"/>
  <c r="G44" i="1"/>
  <c r="E41" i="1"/>
  <c r="E42" i="1"/>
  <c r="E43" i="1"/>
  <c r="E44" i="1"/>
  <c r="I40" i="1"/>
  <c r="G40" i="1"/>
  <c r="E40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7" i="1"/>
  <c r="I38" i="1"/>
  <c r="I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1" i="1"/>
  <c r="G32" i="1"/>
  <c r="G33" i="1"/>
  <c r="G34" i="1"/>
  <c r="G35" i="1"/>
  <c r="G37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3" i="1"/>
  <c r="E34" i="1"/>
  <c r="E35" i="1"/>
  <c r="E37" i="1"/>
  <c r="E38" i="1"/>
  <c r="E4" i="1"/>
  <c r="I123" i="1" l="1"/>
</calcChain>
</file>

<file path=xl/sharedStrings.xml><?xml version="1.0" encoding="utf-8"?>
<sst xmlns="http://schemas.openxmlformats.org/spreadsheetml/2006/main" count="141" uniqueCount="132">
  <si>
    <t>ITEM</t>
  </si>
  <si>
    <t>DESCRIÇÃO</t>
  </si>
  <si>
    <t>QUANTIDADE ESTIMADA (ANUAL)</t>
  </si>
  <si>
    <t>VIDA DE CÃO (VALOR UNITÁRIO)</t>
  </si>
  <si>
    <t>ANIMALEME (VALOR UNITÁRIO)</t>
  </si>
  <si>
    <t>AP. POR 4 PATAS (VALOR UNITÁRIO)</t>
  </si>
  <si>
    <t>VIDA DE CÃO (VALOR TOTAL)</t>
  </si>
  <si>
    <t>ANIMALEME (VALOR TOTAL)</t>
  </si>
  <si>
    <t>AP. POR 4 PATAS (VALOR TOTAL)</t>
  </si>
  <si>
    <t>SERVIÇO/EMERGÊNCIA</t>
  </si>
  <si>
    <t>VETERINÁRIAS</t>
  </si>
  <si>
    <t>PROCEDIMENTOS CLÍNICOS, CIRÚRGICOS E AMBULATORIAIS NAS SEGUINTES ÁREAS VETERINÁRIAS CLÍNICAS E CIRURGIAS ORTOPÉDICAS</t>
  </si>
  <si>
    <t>ANESTESIOLOGIA</t>
  </si>
  <si>
    <t>CIRURGIA DE TECIDOS MOLES</t>
  </si>
  <si>
    <t>CLÍCINA E CIRURGIA ONCOLÓGICA</t>
  </si>
  <si>
    <t>CARDIOLOGIA</t>
  </si>
  <si>
    <t>CIRUGIAS E PROCEDIMENTOS ODONTOLÓGICOS</t>
  </si>
  <si>
    <t>CLÍNICA E CIRURGIA OFTÁLMICA</t>
  </si>
  <si>
    <t>PROCEDIMENTOS DE PATOLOGIA CLÍNICA VETERINÁRIA - HEMATOLOGIA</t>
  </si>
  <si>
    <t>BIOQUÍMICA</t>
  </si>
  <si>
    <t>URINÁLISE</t>
  </si>
  <si>
    <t>PARASITOLOGIA</t>
  </si>
  <si>
    <t>MICROSCOPIA</t>
  </si>
  <si>
    <t>DOSAGEM HORMONAL</t>
  </si>
  <si>
    <t>LEISHMANIOSE</t>
  </si>
  <si>
    <t>ANATOMIA PATOLÓGICA (HISTOPATOLOGIA)</t>
  </si>
  <si>
    <t>PROCEDIMENTOS DE DIAGNÓSTICO POR IMAGEM E EXAMES VETERINÁRIOS - RADIOGRAFIAS EM CÃES</t>
  </si>
  <si>
    <t>TOTAL GERAL</t>
  </si>
  <si>
    <t>Visita médica veterinária mensal ao canil para avaliação geral da saúde dos cães</t>
  </si>
  <si>
    <t>Consulta na clínica</t>
  </si>
  <si>
    <t>Consulta especialista</t>
  </si>
  <si>
    <t>Consulta no canil</t>
  </si>
  <si>
    <t>Coleta de material para exame</t>
  </si>
  <si>
    <t>Colocação de coleiras nos animais, para controle de ectoparasitas, contendo imidacloprida a 10% e flumetrina a 4,5%</t>
  </si>
  <si>
    <t xml:space="preserve">Fornecimento de produto a base de Bedinvetmab </t>
  </si>
  <si>
    <t xml:space="preserve">Fornecimento de produto a base de Oclacitinib </t>
  </si>
  <si>
    <t>Fornecimento de produto a base de Fluralaner 1000mg (a cada 3 meses)</t>
  </si>
  <si>
    <t>Controle de endoparasitas (duas doses - 15 dias)</t>
  </si>
  <si>
    <t>Emissão do Atestado Sanitário para o trânsito de cães e gatos</t>
  </si>
  <si>
    <t>Eutanásia</t>
  </si>
  <si>
    <t>Fluidoterapia</t>
  </si>
  <si>
    <t>Cremação</t>
  </si>
  <si>
    <t>Diária de internação hospitalar</t>
  </si>
  <si>
    <t>Diária UTI</t>
  </si>
  <si>
    <t>Curativo Simples </t>
  </si>
  <si>
    <t>Bandagem simples</t>
  </si>
  <si>
    <t>Curva glicêmica</t>
  </si>
  <si>
    <t>Lavagem Gástrica</t>
  </si>
  <si>
    <t>Medicação endovenosa</t>
  </si>
  <si>
    <t>Medicação intramuscular</t>
  </si>
  <si>
    <t>Medicação oral</t>
  </si>
  <si>
    <t>Medicação subcutânea</t>
  </si>
  <si>
    <t>Medicação tópica</t>
  </si>
  <si>
    <t>Miíase</t>
  </si>
  <si>
    <t>Tratamento para giárdia</t>
  </si>
  <si>
    <t>Sutura de Pele</t>
  </si>
  <si>
    <t>Teste rápido dirofilariose</t>
  </si>
  <si>
    <t>Vacinação contra dirofilariose (Pro-Heart - 30 a 40 kg)</t>
  </si>
  <si>
    <t>Vacinação contra raiva</t>
  </si>
  <si>
    <t>Vacinação contra traqueobronquite</t>
  </si>
  <si>
    <t>Vacinação contra leishmaniose</t>
  </si>
  <si>
    <t>Vacinação polivalente</t>
  </si>
  <si>
    <t>Transporte canil-clínica-canil (trecho)</t>
  </si>
  <si>
    <t>Redução de fraturas</t>
  </si>
  <si>
    <t>Resoluções de luxações</t>
  </si>
  <si>
    <t>Tratamento cirúrgico da displasia coxofemoral</t>
  </si>
  <si>
    <t>Tratamento para ruptura de ligamento cruzado</t>
  </si>
  <si>
    <t>Fisioterapia (sessão)</t>
  </si>
  <si>
    <t>Anestesia local</t>
  </si>
  <si>
    <t>Anestesia epidural</t>
  </si>
  <si>
    <t>Anestesia geral injetável ou inalatória</t>
  </si>
  <si>
    <t>Sedação</t>
  </si>
  <si>
    <t>Cirurgia castração fêmea (OSH)</t>
  </si>
  <si>
    <t>Cirurgia castração macho (orquiectomia)</t>
  </si>
  <si>
    <t>Correção de hérnia diafragmática</t>
  </si>
  <si>
    <t>Correção de hérnia (umbilical, inguinal)</t>
  </si>
  <si>
    <t>Enterostomia e enterectomia</t>
  </si>
  <si>
    <t>Gastromia e gastropexia</t>
  </si>
  <si>
    <t>Otohematoma</t>
  </si>
  <si>
    <t>Resolução cirúrgica para piometra</t>
  </si>
  <si>
    <t>Torção gástrica</t>
  </si>
  <si>
    <t>Cirurgia laparotomia</t>
  </si>
  <si>
    <t>Biópsia</t>
  </si>
  <si>
    <t>Exérese de tumor </t>
  </si>
  <si>
    <t>Eletrocardiograma</t>
  </si>
  <si>
    <t>Ecocardiograma</t>
  </si>
  <si>
    <t>Tratamento de canal</t>
  </si>
  <si>
    <t>Tratamento periodontal profilático (incluindo anestesia inalatória)</t>
  </si>
  <si>
    <t>Tratamento periodontal com presença de doença (incluindo anestesia inalatória)</t>
  </si>
  <si>
    <t>Extração dentária</t>
  </si>
  <si>
    <t>Teste de fluoresceína</t>
  </si>
  <si>
    <t>Correção e tratamento de úlcera de cónea</t>
  </si>
  <si>
    <t>Hemograma com pesquisa de hematozoários</t>
  </si>
  <si>
    <t>Contagem de reticulócitos</t>
  </si>
  <si>
    <t>Ácido úrico</t>
  </si>
  <si>
    <t>ALT/TGP</t>
  </si>
  <si>
    <t>Bilirrubina frações</t>
  </si>
  <si>
    <t>Bilirrubina total</t>
  </si>
  <si>
    <t>Cálcio</t>
  </si>
  <si>
    <t>CK ( creatinaquinase)</t>
  </si>
  <si>
    <t>Colesterol</t>
  </si>
  <si>
    <t>Creatinina</t>
  </si>
  <si>
    <t>Fosfatase alcalina</t>
  </si>
  <si>
    <t>Fósforo</t>
  </si>
  <si>
    <t>GGT</t>
  </si>
  <si>
    <t>Glicose</t>
  </si>
  <si>
    <t>Potássio</t>
  </si>
  <si>
    <t>Lipase</t>
  </si>
  <si>
    <t>Proteínas totais</t>
  </si>
  <si>
    <t>Triglicérides</t>
  </si>
  <si>
    <t>Uréia</t>
  </si>
  <si>
    <t>Urinálise completa (EAS - químico, físico, sedimentos)</t>
  </si>
  <si>
    <t>Parasitologia (Exame de fezes)</t>
  </si>
  <si>
    <t>Raspado de pele</t>
  </si>
  <si>
    <t>Pesquisa fúngica</t>
  </si>
  <si>
    <t>Cultura e antibiograma</t>
  </si>
  <si>
    <t>TSH</t>
  </si>
  <si>
    <t>T3</t>
  </si>
  <si>
    <t>T4</t>
  </si>
  <si>
    <t>RIFI/ELISA</t>
  </si>
  <si>
    <t>PCR</t>
  </si>
  <si>
    <t>Citologia aspirativa</t>
  </si>
  <si>
    <t>Necrópsia</t>
  </si>
  <si>
    <t>Radiografia com laudo - 1 posição</t>
  </si>
  <si>
    <t>Radiografia com laudo - 2 posições</t>
  </si>
  <si>
    <t>Radiografia com laudo - 3 posições</t>
  </si>
  <si>
    <t>Radiografia e laudos de displasia coxofemoral</t>
  </si>
  <si>
    <t>Radiografia contrastada do trânsito gastrointestinal</t>
  </si>
  <si>
    <t>Tomografia computadorizada</t>
  </si>
  <si>
    <t>Ultrassonografia</t>
  </si>
  <si>
    <t>SUSPENSA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</si>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</sst>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rgb="FF000000"/>
      <name val="Arial"/>
      <family val="2"/>
    </font>
    <font>
      <sz val="12"/>
      <color rgb="FFFF0000"/>
      <name val="Arial"/>
      <family val="2"/>
    </font>
    <font>
      <sz val="12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99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/>
    <xf numFmtId="0" fontId="2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5" borderId="0" xfId="0" applyFill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/>
    <xf numFmtId="164" fontId="8" fillId="0" borderId="1" xfId="0" applyNumberFormat="1" applyFont="1" applyBorder="1" applyAlignment="1">
      <alignment wrapText="1"/>
    </xf>
    <xf numFmtId="164" fontId="4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 wrapText="1"/>
    </xf>
    <xf numFmtId="164" fontId="9" fillId="5" borderId="0" xfId="0" applyNumberFormat="1" applyFont="1" applyFill="1"/>
    <xf numFmtId="0" fontId="9" fillId="4" borderId="0" xfId="0" applyFont="1" applyFill="1"/>
    <xf numFmtId="164" fontId="9" fillId="4" borderId="0" xfId="0" applyNumberFormat="1" applyFont="1" applyFill="1"/>
    <xf numFmtId="0" fontId="9" fillId="6" borderId="0" xfId="0" applyFont="1" applyFill="1"/>
    <xf numFmtId="164" fontId="9" fillId="6" borderId="0" xfId="0" applyNumberFormat="1" applyFont="1" applyFill="1" applyAlignment="1">
      <alignment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9966FF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56DB1-1259-4E78-80A4-D9DCCA07E448}">
  <dimension ref="A1:K123"/>
  <sheetViews>
    <sheetView tabSelected="1" topLeftCell="A98" zoomScaleNormal="100" workbookViewId="0">
      <selection activeCell="E124" sqref="E124"/>
    </sheetView>
  </sheetViews>
  <sheetFormatPr defaultRowHeight="15" x14ac:dyDescent="0.25"/>
  <cols>
    <col min="2" max="2" width="47.28515625" customWidth="1"/>
    <col min="3" max="3" width="19.85546875" style="4" customWidth="1"/>
    <col min="4" max="5" width="18.28515625" bestFit="1" customWidth="1"/>
    <col min="6" max="6" width="18.28515625" customWidth="1"/>
    <col min="7" max="8" width="18.28515625" bestFit="1" customWidth="1"/>
    <col min="9" max="9" width="18.28515625" style="3" bestFit="1" customWidth="1"/>
    <col min="10" max="10" width="9.140625" style="3" customWidth="1"/>
  </cols>
  <sheetData>
    <row r="1" spans="1:11" ht="24" customHeight="1" x14ac:dyDescent="0.25">
      <c r="A1" s="41" t="s">
        <v>10</v>
      </c>
      <c r="B1" s="42"/>
      <c r="C1" s="42"/>
      <c r="D1" s="42"/>
      <c r="E1" s="42"/>
      <c r="F1" s="42"/>
      <c r="G1" s="42"/>
      <c r="H1" s="42"/>
      <c r="I1" s="43"/>
      <c r="J1"/>
    </row>
    <row r="2" spans="1:11" ht="39" customHeight="1" x14ac:dyDescent="0.25">
      <c r="A2" s="1" t="s">
        <v>0</v>
      </c>
      <c r="B2" s="2" t="s">
        <v>1</v>
      </c>
      <c r="C2" s="1" t="s">
        <v>2</v>
      </c>
      <c r="D2" s="7" t="s">
        <v>3</v>
      </c>
      <c r="E2" s="7" t="s">
        <v>6</v>
      </c>
      <c r="F2" s="6" t="s">
        <v>4</v>
      </c>
      <c r="G2" s="6" t="s">
        <v>7</v>
      </c>
      <c r="H2" s="8" t="s">
        <v>5</v>
      </c>
      <c r="I2" s="8" t="s">
        <v>8</v>
      </c>
      <c r="J2"/>
    </row>
    <row r="3" spans="1:11" x14ac:dyDescent="0.25">
      <c r="A3" s="37" t="s">
        <v>9</v>
      </c>
      <c r="B3" s="38"/>
      <c r="C3" s="38"/>
      <c r="D3" s="38"/>
      <c r="E3" s="38"/>
      <c r="F3" s="38"/>
      <c r="G3" s="38"/>
      <c r="H3" s="38"/>
      <c r="I3" s="39"/>
      <c r="J3"/>
    </row>
    <row r="4" spans="1:11" ht="30" x14ac:dyDescent="0.25">
      <c r="A4" s="17">
        <v>1</v>
      </c>
      <c r="B4" s="10" t="s">
        <v>28</v>
      </c>
      <c r="C4" s="15">
        <v>12</v>
      </c>
      <c r="D4" s="19">
        <v>500</v>
      </c>
      <c r="E4" s="22">
        <f>D4*C4</f>
        <v>6000</v>
      </c>
      <c r="F4" s="19">
        <v>1400</v>
      </c>
      <c r="G4" s="22">
        <f>F4*C4</f>
        <v>16800</v>
      </c>
      <c r="H4" s="15">
        <v>380</v>
      </c>
      <c r="I4" s="23">
        <f>H4*C4</f>
        <v>4560</v>
      </c>
      <c r="J4"/>
      <c r="K4" s="5"/>
    </row>
    <row r="5" spans="1:11" x14ac:dyDescent="0.25">
      <c r="A5" s="17">
        <v>2</v>
      </c>
      <c r="B5" s="10" t="s">
        <v>29</v>
      </c>
      <c r="C5" s="15">
        <v>8</v>
      </c>
      <c r="D5" s="19">
        <v>100</v>
      </c>
      <c r="E5" s="22">
        <f t="shared" ref="E5:E38" si="0">D5*C5</f>
        <v>800</v>
      </c>
      <c r="F5" s="19">
        <v>1020</v>
      </c>
      <c r="G5" s="22">
        <f t="shared" ref="G5:G37" si="1">F5*C5</f>
        <v>8160</v>
      </c>
      <c r="H5" s="15">
        <v>190</v>
      </c>
      <c r="I5" s="23">
        <f t="shared" ref="I5:I38" si="2">H5*C5</f>
        <v>1520</v>
      </c>
      <c r="J5"/>
    </row>
    <row r="6" spans="1:11" x14ac:dyDescent="0.25">
      <c r="A6" s="17">
        <v>3</v>
      </c>
      <c r="B6" s="10" t="s">
        <v>30</v>
      </c>
      <c r="C6" s="15">
        <v>8</v>
      </c>
      <c r="D6" s="19">
        <v>450</v>
      </c>
      <c r="E6" s="22">
        <f t="shared" si="0"/>
        <v>3600</v>
      </c>
      <c r="F6" s="19">
        <v>2400</v>
      </c>
      <c r="G6" s="22">
        <f t="shared" si="1"/>
        <v>19200</v>
      </c>
      <c r="H6" s="15">
        <v>380</v>
      </c>
      <c r="I6" s="23">
        <f t="shared" si="2"/>
        <v>3040</v>
      </c>
      <c r="J6"/>
    </row>
    <row r="7" spans="1:11" x14ac:dyDescent="0.25">
      <c r="A7" s="17">
        <v>4</v>
      </c>
      <c r="B7" s="10" t="s">
        <v>31</v>
      </c>
      <c r="C7" s="15">
        <v>4</v>
      </c>
      <c r="D7" s="19">
        <v>250</v>
      </c>
      <c r="E7" s="22">
        <f t="shared" si="0"/>
        <v>1000</v>
      </c>
      <c r="F7" s="19">
        <v>2800</v>
      </c>
      <c r="G7" s="22">
        <f t="shared" si="1"/>
        <v>11200</v>
      </c>
      <c r="H7" s="15">
        <v>230</v>
      </c>
      <c r="I7" s="23">
        <f t="shared" si="2"/>
        <v>920</v>
      </c>
      <c r="J7"/>
    </row>
    <row r="8" spans="1:11" x14ac:dyDescent="0.25">
      <c r="A8" s="17">
        <v>5</v>
      </c>
      <c r="B8" s="10" t="s">
        <v>32</v>
      </c>
      <c r="C8" s="15">
        <v>8</v>
      </c>
      <c r="D8" s="19">
        <v>50</v>
      </c>
      <c r="E8" s="22">
        <f t="shared" si="0"/>
        <v>400</v>
      </c>
      <c r="F8" s="19">
        <v>160</v>
      </c>
      <c r="G8" s="22">
        <f t="shared" si="1"/>
        <v>1280</v>
      </c>
      <c r="H8" s="15">
        <v>90</v>
      </c>
      <c r="I8" s="23">
        <f t="shared" si="2"/>
        <v>720</v>
      </c>
      <c r="J8"/>
    </row>
    <row r="9" spans="1:11" ht="45" x14ac:dyDescent="0.25">
      <c r="A9" s="17">
        <v>6</v>
      </c>
      <c r="B9" s="10" t="s">
        <v>33</v>
      </c>
      <c r="C9" s="15">
        <v>16</v>
      </c>
      <c r="D9" s="19">
        <v>289</v>
      </c>
      <c r="E9" s="22">
        <f t="shared" si="0"/>
        <v>4624</v>
      </c>
      <c r="F9" s="19">
        <v>234.5</v>
      </c>
      <c r="G9" s="22">
        <f t="shared" si="1"/>
        <v>3752</v>
      </c>
      <c r="H9" s="15">
        <v>320</v>
      </c>
      <c r="I9" s="23">
        <f t="shared" si="2"/>
        <v>5120</v>
      </c>
      <c r="J9"/>
    </row>
    <row r="10" spans="1:11" ht="30" x14ac:dyDescent="0.25">
      <c r="A10" s="17">
        <v>7</v>
      </c>
      <c r="B10" s="10" t="s">
        <v>34</v>
      </c>
      <c r="C10" s="15">
        <v>12</v>
      </c>
      <c r="D10" s="19">
        <v>472</v>
      </c>
      <c r="E10" s="22">
        <f t="shared" si="0"/>
        <v>5664</v>
      </c>
      <c r="F10" s="19">
        <v>314.5</v>
      </c>
      <c r="G10" s="22">
        <f t="shared" si="1"/>
        <v>3774</v>
      </c>
      <c r="H10" s="15">
        <v>840</v>
      </c>
      <c r="I10" s="23">
        <f t="shared" si="2"/>
        <v>10080</v>
      </c>
      <c r="J10"/>
    </row>
    <row r="11" spans="1:11" ht="30" x14ac:dyDescent="0.25">
      <c r="A11" s="17">
        <v>8</v>
      </c>
      <c r="B11" s="10" t="s">
        <v>35</v>
      </c>
      <c r="C11" s="15">
        <v>12</v>
      </c>
      <c r="D11" s="19">
        <v>440</v>
      </c>
      <c r="E11" s="22">
        <f t="shared" si="0"/>
        <v>5280</v>
      </c>
      <c r="F11" s="19">
        <v>431.9</v>
      </c>
      <c r="G11" s="22">
        <f t="shared" si="1"/>
        <v>5182.7999999999993</v>
      </c>
      <c r="H11" s="15">
        <v>390</v>
      </c>
      <c r="I11" s="23">
        <f t="shared" si="2"/>
        <v>4680</v>
      </c>
      <c r="J11"/>
    </row>
    <row r="12" spans="1:11" ht="30" x14ac:dyDescent="0.25">
      <c r="A12" s="17">
        <v>9</v>
      </c>
      <c r="B12" s="10" t="s">
        <v>36</v>
      </c>
      <c r="C12" s="15">
        <v>32</v>
      </c>
      <c r="D12" s="19">
        <v>400</v>
      </c>
      <c r="E12" s="22">
        <f t="shared" si="0"/>
        <v>12800</v>
      </c>
      <c r="F12" s="19">
        <v>231.9</v>
      </c>
      <c r="G12" s="22">
        <f t="shared" si="1"/>
        <v>7420.8</v>
      </c>
      <c r="H12" s="15">
        <v>320</v>
      </c>
      <c r="I12" s="23">
        <f t="shared" si="2"/>
        <v>10240</v>
      </c>
      <c r="J12"/>
    </row>
    <row r="13" spans="1:11" ht="30" x14ac:dyDescent="0.25">
      <c r="A13" s="17">
        <v>10</v>
      </c>
      <c r="B13" s="10" t="s">
        <v>37</v>
      </c>
      <c r="C13" s="15">
        <v>32</v>
      </c>
      <c r="D13" s="19">
        <v>123</v>
      </c>
      <c r="E13" s="22">
        <f t="shared" si="0"/>
        <v>3936</v>
      </c>
      <c r="F13" s="19">
        <v>90</v>
      </c>
      <c r="G13" s="22">
        <f t="shared" si="1"/>
        <v>2880</v>
      </c>
      <c r="H13" s="15">
        <v>175</v>
      </c>
      <c r="I13" s="23">
        <f t="shared" si="2"/>
        <v>5600</v>
      </c>
      <c r="J13"/>
    </row>
    <row r="14" spans="1:11" ht="30" x14ac:dyDescent="0.25">
      <c r="A14" s="17">
        <v>11</v>
      </c>
      <c r="B14" s="10" t="s">
        <v>38</v>
      </c>
      <c r="C14" s="15">
        <v>2</v>
      </c>
      <c r="D14" s="19">
        <v>160</v>
      </c>
      <c r="E14" s="22">
        <f t="shared" si="0"/>
        <v>320</v>
      </c>
      <c r="F14" s="19">
        <v>230</v>
      </c>
      <c r="G14" s="22">
        <f t="shared" si="1"/>
        <v>460</v>
      </c>
      <c r="H14" s="15">
        <v>180</v>
      </c>
      <c r="I14" s="23">
        <f t="shared" si="2"/>
        <v>360</v>
      </c>
      <c r="J14"/>
    </row>
    <row r="15" spans="1:11" x14ac:dyDescent="0.25">
      <c r="A15" s="17">
        <v>12</v>
      </c>
      <c r="B15" s="10" t="s">
        <v>39</v>
      </c>
      <c r="C15" s="15">
        <v>1</v>
      </c>
      <c r="D15" s="19">
        <v>850</v>
      </c>
      <c r="E15" s="22">
        <f t="shared" si="0"/>
        <v>850</v>
      </c>
      <c r="F15" s="19">
        <v>650</v>
      </c>
      <c r="G15" s="22">
        <f t="shared" si="1"/>
        <v>650</v>
      </c>
      <c r="H15" s="15">
        <v>200</v>
      </c>
      <c r="I15" s="23">
        <f t="shared" si="2"/>
        <v>200</v>
      </c>
      <c r="J15"/>
    </row>
    <row r="16" spans="1:11" x14ac:dyDescent="0.25">
      <c r="A16" s="17">
        <v>13</v>
      </c>
      <c r="B16" s="10" t="s">
        <v>40</v>
      </c>
      <c r="C16" s="15">
        <v>8</v>
      </c>
      <c r="D16" s="19">
        <v>190</v>
      </c>
      <c r="E16" s="22">
        <f t="shared" si="0"/>
        <v>1520</v>
      </c>
      <c r="F16" s="19">
        <v>490</v>
      </c>
      <c r="G16" s="22">
        <f t="shared" si="1"/>
        <v>3920</v>
      </c>
      <c r="H16" s="15">
        <v>230</v>
      </c>
      <c r="I16" s="23">
        <f t="shared" si="2"/>
        <v>1840</v>
      </c>
      <c r="J16"/>
    </row>
    <row r="17" spans="1:10" x14ac:dyDescent="0.25">
      <c r="A17" s="17">
        <v>14</v>
      </c>
      <c r="B17" s="10" t="s">
        <v>41</v>
      </c>
      <c r="C17" s="15">
        <v>1</v>
      </c>
      <c r="D17" s="19">
        <v>670</v>
      </c>
      <c r="E17" s="22">
        <f t="shared" si="0"/>
        <v>670</v>
      </c>
      <c r="F17" s="19">
        <v>490</v>
      </c>
      <c r="G17" s="22">
        <f t="shared" si="1"/>
        <v>490</v>
      </c>
      <c r="H17" s="15">
        <v>490</v>
      </c>
      <c r="I17" s="23">
        <f t="shared" si="2"/>
        <v>490</v>
      </c>
      <c r="J17"/>
    </row>
    <row r="18" spans="1:10" x14ac:dyDescent="0.25">
      <c r="A18" s="17">
        <v>15</v>
      </c>
      <c r="B18" s="10" t="s">
        <v>42</v>
      </c>
      <c r="C18" s="15">
        <v>12</v>
      </c>
      <c r="D18" s="19">
        <v>590</v>
      </c>
      <c r="E18" s="22">
        <f t="shared" si="0"/>
        <v>7080</v>
      </c>
      <c r="F18" s="19">
        <v>780</v>
      </c>
      <c r="G18" s="22">
        <f t="shared" si="1"/>
        <v>9360</v>
      </c>
      <c r="H18" s="15">
        <v>590</v>
      </c>
      <c r="I18" s="23">
        <f t="shared" si="2"/>
        <v>7080</v>
      </c>
      <c r="J18"/>
    </row>
    <row r="19" spans="1:10" x14ac:dyDescent="0.25">
      <c r="A19" s="17">
        <v>16</v>
      </c>
      <c r="B19" s="10" t="s">
        <v>43</v>
      </c>
      <c r="C19" s="15">
        <v>4</v>
      </c>
      <c r="D19" s="19">
        <v>1030</v>
      </c>
      <c r="E19" s="22">
        <f t="shared" si="0"/>
        <v>4120</v>
      </c>
      <c r="F19" s="19">
        <v>950</v>
      </c>
      <c r="G19" s="22">
        <f t="shared" si="1"/>
        <v>3800</v>
      </c>
      <c r="H19" s="15">
        <v>980</v>
      </c>
      <c r="I19" s="23">
        <f t="shared" si="2"/>
        <v>3920</v>
      </c>
      <c r="J19"/>
    </row>
    <row r="20" spans="1:10" x14ac:dyDescent="0.25">
      <c r="A20" s="17">
        <v>17</v>
      </c>
      <c r="B20" s="10" t="s">
        <v>44</v>
      </c>
      <c r="C20" s="15">
        <v>4</v>
      </c>
      <c r="D20" s="19">
        <v>40</v>
      </c>
      <c r="E20" s="22">
        <f t="shared" si="0"/>
        <v>160</v>
      </c>
      <c r="F20" s="19">
        <v>60</v>
      </c>
      <c r="G20" s="22">
        <f t="shared" si="1"/>
        <v>240</v>
      </c>
      <c r="H20" s="15">
        <v>110</v>
      </c>
      <c r="I20" s="23">
        <f t="shared" si="2"/>
        <v>440</v>
      </c>
      <c r="J20"/>
    </row>
    <row r="21" spans="1:10" x14ac:dyDescent="0.25">
      <c r="A21" s="17">
        <v>18</v>
      </c>
      <c r="B21" s="10" t="s">
        <v>45</v>
      </c>
      <c r="C21" s="15">
        <v>4</v>
      </c>
      <c r="D21" s="19">
        <v>80</v>
      </c>
      <c r="E21" s="22">
        <f t="shared" si="0"/>
        <v>320</v>
      </c>
      <c r="F21" s="19">
        <v>60</v>
      </c>
      <c r="G21" s="22">
        <f t="shared" si="1"/>
        <v>240</v>
      </c>
      <c r="H21" s="15">
        <v>110</v>
      </c>
      <c r="I21" s="23">
        <f t="shared" si="2"/>
        <v>440</v>
      </c>
      <c r="J21"/>
    </row>
    <row r="22" spans="1:10" x14ac:dyDescent="0.25">
      <c r="A22" s="17">
        <v>19</v>
      </c>
      <c r="B22" s="10" t="s">
        <v>46</v>
      </c>
      <c r="C22" s="15">
        <v>2</v>
      </c>
      <c r="D22" s="19">
        <v>300</v>
      </c>
      <c r="E22" s="22">
        <f t="shared" si="0"/>
        <v>600</v>
      </c>
      <c r="F22" s="19">
        <v>250</v>
      </c>
      <c r="G22" s="22">
        <f t="shared" si="1"/>
        <v>500</v>
      </c>
      <c r="H22" s="15">
        <v>90</v>
      </c>
      <c r="I22" s="23">
        <f t="shared" si="2"/>
        <v>180</v>
      </c>
      <c r="J22"/>
    </row>
    <row r="23" spans="1:10" x14ac:dyDescent="0.25">
      <c r="A23" s="17">
        <v>20</v>
      </c>
      <c r="B23" s="12" t="s">
        <v>47</v>
      </c>
      <c r="C23" s="16">
        <v>1</v>
      </c>
      <c r="D23" s="20">
        <v>180</v>
      </c>
      <c r="E23" s="22">
        <f t="shared" si="0"/>
        <v>180</v>
      </c>
      <c r="F23" s="20">
        <v>150</v>
      </c>
      <c r="G23" s="22">
        <f t="shared" si="1"/>
        <v>150</v>
      </c>
      <c r="H23" s="16">
        <v>580</v>
      </c>
      <c r="I23" s="23">
        <f t="shared" si="2"/>
        <v>580</v>
      </c>
      <c r="J23"/>
    </row>
    <row r="24" spans="1:10" x14ac:dyDescent="0.25">
      <c r="A24" s="17">
        <v>21</v>
      </c>
      <c r="B24" s="10" t="s">
        <v>48</v>
      </c>
      <c r="C24" s="15">
        <v>16</v>
      </c>
      <c r="D24" s="19">
        <v>75</v>
      </c>
      <c r="E24" s="22">
        <f t="shared" si="0"/>
        <v>1200</v>
      </c>
      <c r="F24" s="19">
        <v>120</v>
      </c>
      <c r="G24" s="22">
        <f t="shared" si="1"/>
        <v>1920</v>
      </c>
      <c r="H24" s="15">
        <v>90</v>
      </c>
      <c r="I24" s="23">
        <f t="shared" si="2"/>
        <v>1440</v>
      </c>
      <c r="J24"/>
    </row>
    <row r="25" spans="1:10" x14ac:dyDescent="0.25">
      <c r="A25" s="17">
        <v>22</v>
      </c>
      <c r="B25" s="10" t="s">
        <v>49</v>
      </c>
      <c r="C25" s="15">
        <v>16</v>
      </c>
      <c r="D25" s="19">
        <v>43</v>
      </c>
      <c r="E25" s="22">
        <f t="shared" si="0"/>
        <v>688</v>
      </c>
      <c r="F25" s="19">
        <v>70</v>
      </c>
      <c r="G25" s="22">
        <f t="shared" si="1"/>
        <v>1120</v>
      </c>
      <c r="H25" s="15">
        <v>90</v>
      </c>
      <c r="I25" s="23">
        <f t="shared" si="2"/>
        <v>1440</v>
      </c>
      <c r="J25"/>
    </row>
    <row r="26" spans="1:10" x14ac:dyDescent="0.25">
      <c r="A26" s="17">
        <v>23</v>
      </c>
      <c r="B26" s="10" t="s">
        <v>50</v>
      </c>
      <c r="C26" s="15">
        <v>16</v>
      </c>
      <c r="D26" s="19">
        <v>30</v>
      </c>
      <c r="E26" s="22">
        <f t="shared" si="0"/>
        <v>480</v>
      </c>
      <c r="F26" s="19">
        <v>15</v>
      </c>
      <c r="G26" s="22">
        <f t="shared" si="1"/>
        <v>240</v>
      </c>
      <c r="H26" s="15">
        <v>90</v>
      </c>
      <c r="I26" s="23">
        <f t="shared" si="2"/>
        <v>1440</v>
      </c>
      <c r="J26"/>
    </row>
    <row r="27" spans="1:10" x14ac:dyDescent="0.25">
      <c r="A27" s="17">
        <v>24</v>
      </c>
      <c r="B27" s="10" t="s">
        <v>51</v>
      </c>
      <c r="C27" s="15">
        <v>16</v>
      </c>
      <c r="D27" s="19">
        <v>43</v>
      </c>
      <c r="E27" s="22">
        <f t="shared" si="0"/>
        <v>688</v>
      </c>
      <c r="F27" s="19">
        <v>90</v>
      </c>
      <c r="G27" s="22">
        <f t="shared" si="1"/>
        <v>1440</v>
      </c>
      <c r="H27" s="15">
        <v>90</v>
      </c>
      <c r="I27" s="23">
        <f t="shared" si="2"/>
        <v>1440</v>
      </c>
      <c r="J27"/>
    </row>
    <row r="28" spans="1:10" x14ac:dyDescent="0.25">
      <c r="A28" s="17">
        <v>25</v>
      </c>
      <c r="B28" s="10" t="s">
        <v>52</v>
      </c>
      <c r="C28" s="15">
        <v>16</v>
      </c>
      <c r="D28" s="19">
        <v>25</v>
      </c>
      <c r="E28" s="22">
        <f t="shared" si="0"/>
        <v>400</v>
      </c>
      <c r="F28" s="19">
        <v>400</v>
      </c>
      <c r="G28" s="22">
        <f t="shared" si="1"/>
        <v>6400</v>
      </c>
      <c r="H28" s="15">
        <v>90</v>
      </c>
      <c r="I28" s="23">
        <f t="shared" si="2"/>
        <v>1440</v>
      </c>
      <c r="J28"/>
    </row>
    <row r="29" spans="1:10" x14ac:dyDescent="0.25">
      <c r="A29" s="17">
        <v>26</v>
      </c>
      <c r="B29" s="10" t="s">
        <v>53</v>
      </c>
      <c r="C29" s="15">
        <v>4</v>
      </c>
      <c r="D29" s="19">
        <v>140</v>
      </c>
      <c r="E29" s="22">
        <f t="shared" si="0"/>
        <v>560</v>
      </c>
      <c r="F29" s="19">
        <v>350</v>
      </c>
      <c r="G29" s="22">
        <f t="shared" si="1"/>
        <v>1400</v>
      </c>
      <c r="H29" s="15">
        <v>290</v>
      </c>
      <c r="I29" s="23">
        <f t="shared" si="2"/>
        <v>1160</v>
      </c>
      <c r="J29"/>
    </row>
    <row r="30" spans="1:10" ht="15.75" x14ac:dyDescent="0.25">
      <c r="A30" s="17">
        <v>27</v>
      </c>
      <c r="B30" s="10" t="s">
        <v>54</v>
      </c>
      <c r="C30" s="15">
        <v>4</v>
      </c>
      <c r="D30" s="19">
        <v>105</v>
      </c>
      <c r="E30" s="22">
        <f t="shared" si="0"/>
        <v>420</v>
      </c>
      <c r="F30" s="21" t="s">
        <v>131</v>
      </c>
      <c r="G30" s="21" t="s">
        <v>131</v>
      </c>
      <c r="H30" s="15">
        <v>220</v>
      </c>
      <c r="I30" s="23">
        <f t="shared" si="2"/>
        <v>880</v>
      </c>
      <c r="J30"/>
    </row>
    <row r="31" spans="1:10" x14ac:dyDescent="0.25">
      <c r="A31" s="17">
        <v>28</v>
      </c>
      <c r="B31" s="10" t="s">
        <v>55</v>
      </c>
      <c r="C31" s="15">
        <v>8</v>
      </c>
      <c r="D31" s="19">
        <v>350</v>
      </c>
      <c r="E31" s="22">
        <f t="shared" si="0"/>
        <v>2800</v>
      </c>
      <c r="F31" s="19">
        <v>350</v>
      </c>
      <c r="G31" s="22">
        <f t="shared" si="1"/>
        <v>2800</v>
      </c>
      <c r="H31" s="15">
        <v>256</v>
      </c>
      <c r="I31" s="23">
        <f t="shared" si="2"/>
        <v>2048</v>
      </c>
      <c r="J31"/>
    </row>
    <row r="32" spans="1:10" x14ac:dyDescent="0.25">
      <c r="A32" s="17">
        <v>29</v>
      </c>
      <c r="B32" s="10" t="s">
        <v>56</v>
      </c>
      <c r="C32" s="15">
        <v>8</v>
      </c>
      <c r="D32" s="19">
        <v>85</v>
      </c>
      <c r="E32" s="22">
        <v>380</v>
      </c>
      <c r="F32" s="19">
        <v>95</v>
      </c>
      <c r="G32" s="22">
        <f t="shared" si="1"/>
        <v>760</v>
      </c>
      <c r="H32" s="15">
        <v>180</v>
      </c>
      <c r="I32" s="23">
        <f t="shared" si="2"/>
        <v>1440</v>
      </c>
      <c r="J32"/>
    </row>
    <row r="33" spans="1:10" ht="30" x14ac:dyDescent="0.25">
      <c r="A33" s="17">
        <v>30</v>
      </c>
      <c r="B33" s="10" t="s">
        <v>57</v>
      </c>
      <c r="C33" s="15">
        <v>8</v>
      </c>
      <c r="D33" s="19">
        <v>560</v>
      </c>
      <c r="E33" s="22">
        <f t="shared" si="0"/>
        <v>4480</v>
      </c>
      <c r="F33" s="19">
        <v>670</v>
      </c>
      <c r="G33" s="22">
        <f t="shared" si="1"/>
        <v>5360</v>
      </c>
      <c r="H33" s="15">
        <v>960</v>
      </c>
      <c r="I33" s="23">
        <f t="shared" si="2"/>
        <v>7680</v>
      </c>
      <c r="J33"/>
    </row>
    <row r="34" spans="1:10" x14ac:dyDescent="0.25">
      <c r="A34" s="17">
        <v>31</v>
      </c>
      <c r="B34" s="10" t="s">
        <v>58</v>
      </c>
      <c r="C34" s="15">
        <v>8</v>
      </c>
      <c r="D34" s="19">
        <v>80</v>
      </c>
      <c r="E34" s="22">
        <f t="shared" si="0"/>
        <v>640</v>
      </c>
      <c r="F34" s="19">
        <v>100</v>
      </c>
      <c r="G34" s="22">
        <f t="shared" si="1"/>
        <v>800</v>
      </c>
      <c r="H34" s="15">
        <v>100</v>
      </c>
      <c r="I34" s="23">
        <f t="shared" si="2"/>
        <v>800</v>
      </c>
      <c r="J34"/>
    </row>
    <row r="35" spans="1:10" x14ac:dyDescent="0.25">
      <c r="A35" s="17">
        <v>32</v>
      </c>
      <c r="B35" s="10" t="s">
        <v>59</v>
      </c>
      <c r="C35" s="15">
        <v>8</v>
      </c>
      <c r="D35" s="19">
        <v>110</v>
      </c>
      <c r="E35" s="22">
        <f t="shared" si="0"/>
        <v>880</v>
      </c>
      <c r="F35" s="19">
        <v>120</v>
      </c>
      <c r="G35" s="22">
        <f t="shared" si="1"/>
        <v>960</v>
      </c>
      <c r="H35" s="15">
        <v>180</v>
      </c>
      <c r="I35" s="23">
        <f t="shared" si="2"/>
        <v>1440</v>
      </c>
      <c r="J35"/>
    </row>
    <row r="36" spans="1:10" ht="15.75" x14ac:dyDescent="0.25">
      <c r="A36" s="17">
        <v>33</v>
      </c>
      <c r="B36" s="11" t="s">
        <v>60</v>
      </c>
      <c r="C36" s="15">
        <v>8</v>
      </c>
      <c r="D36" s="21" t="s">
        <v>130</v>
      </c>
      <c r="E36" s="21" t="s">
        <v>130</v>
      </c>
      <c r="F36" s="21" t="s">
        <v>130</v>
      </c>
      <c r="G36" s="21" t="s">
        <v>130</v>
      </c>
      <c r="H36" s="14" t="s">
        <v>130</v>
      </c>
      <c r="I36" s="21" t="s">
        <v>130</v>
      </c>
      <c r="J36"/>
    </row>
    <row r="37" spans="1:10" x14ac:dyDescent="0.25">
      <c r="A37" s="17">
        <v>34</v>
      </c>
      <c r="B37" s="10" t="s">
        <v>61</v>
      </c>
      <c r="C37" s="15">
        <v>8</v>
      </c>
      <c r="D37" s="19">
        <v>110</v>
      </c>
      <c r="E37" s="22">
        <f t="shared" si="0"/>
        <v>880</v>
      </c>
      <c r="F37" s="19">
        <v>120</v>
      </c>
      <c r="G37" s="22">
        <f t="shared" si="1"/>
        <v>960</v>
      </c>
      <c r="H37" s="15">
        <v>180</v>
      </c>
      <c r="I37" s="23">
        <f t="shared" si="2"/>
        <v>1440</v>
      </c>
      <c r="J37"/>
    </row>
    <row r="38" spans="1:10" ht="15.75" x14ac:dyDescent="0.25">
      <c r="A38" s="17">
        <v>35</v>
      </c>
      <c r="B38" s="10" t="s">
        <v>62</v>
      </c>
      <c r="C38" s="15">
        <v>16</v>
      </c>
      <c r="D38" s="19">
        <v>120</v>
      </c>
      <c r="E38" s="22">
        <f t="shared" si="0"/>
        <v>1920</v>
      </c>
      <c r="F38" s="21" t="s">
        <v>131</v>
      </c>
      <c r="G38" s="21" t="s">
        <v>131</v>
      </c>
      <c r="H38" s="15">
        <v>120</v>
      </c>
      <c r="I38" s="23">
        <f t="shared" si="2"/>
        <v>1920</v>
      </c>
      <c r="J38"/>
    </row>
    <row r="39" spans="1:10" x14ac:dyDescent="0.25">
      <c r="A39" s="37" t="s">
        <v>11</v>
      </c>
      <c r="B39" s="38"/>
      <c r="C39" s="38"/>
      <c r="D39" s="38"/>
      <c r="E39" s="38"/>
      <c r="F39" s="38"/>
      <c r="G39" s="38"/>
      <c r="H39" s="38"/>
      <c r="I39" s="39"/>
      <c r="J39"/>
    </row>
    <row r="40" spans="1:10" ht="15.75" x14ac:dyDescent="0.25">
      <c r="A40" s="17">
        <v>36</v>
      </c>
      <c r="B40" s="10" t="s">
        <v>63</v>
      </c>
      <c r="C40" s="15">
        <v>2</v>
      </c>
      <c r="D40" s="19">
        <v>105</v>
      </c>
      <c r="E40" s="24">
        <f>D40*C40</f>
        <v>210</v>
      </c>
      <c r="F40" s="19">
        <v>450</v>
      </c>
      <c r="G40" s="24">
        <f>F40*C40</f>
        <v>900</v>
      </c>
      <c r="H40" s="19">
        <v>1900</v>
      </c>
      <c r="I40" s="25">
        <f>H40*C40</f>
        <v>3800</v>
      </c>
      <c r="J40"/>
    </row>
    <row r="41" spans="1:10" ht="15.75" x14ac:dyDescent="0.25">
      <c r="A41" s="17">
        <v>37</v>
      </c>
      <c r="B41" s="10" t="s">
        <v>64</v>
      </c>
      <c r="C41" s="15">
        <v>2</v>
      </c>
      <c r="D41" s="19">
        <v>270</v>
      </c>
      <c r="E41" s="24">
        <f t="shared" ref="E41:E44" si="3">D41*C41</f>
        <v>540</v>
      </c>
      <c r="F41" s="19">
        <v>2900</v>
      </c>
      <c r="G41" s="24">
        <f t="shared" ref="G41:G44" si="4">F41*C41</f>
        <v>5800</v>
      </c>
      <c r="H41" s="19">
        <v>1200</v>
      </c>
      <c r="I41" s="25">
        <f t="shared" ref="I41:I44" si="5">H41*C41</f>
        <v>2400</v>
      </c>
      <c r="J41"/>
    </row>
    <row r="42" spans="1:10" ht="15" customHeight="1" x14ac:dyDescent="0.25">
      <c r="A42" s="17">
        <v>38</v>
      </c>
      <c r="B42" s="10" t="s">
        <v>65</v>
      </c>
      <c r="C42" s="15">
        <v>1</v>
      </c>
      <c r="D42" s="19">
        <v>1280</v>
      </c>
      <c r="E42" s="24">
        <f t="shared" si="3"/>
        <v>1280</v>
      </c>
      <c r="F42" s="19">
        <v>4800</v>
      </c>
      <c r="G42" s="24">
        <f t="shared" si="4"/>
        <v>4800</v>
      </c>
      <c r="H42" s="19">
        <v>1900</v>
      </c>
      <c r="I42" s="25">
        <f t="shared" si="5"/>
        <v>1900</v>
      </c>
      <c r="J42"/>
    </row>
    <row r="43" spans="1:10" ht="15" customHeight="1" x14ac:dyDescent="0.25">
      <c r="A43" s="17">
        <v>39</v>
      </c>
      <c r="B43" s="10" t="s">
        <v>66</v>
      </c>
      <c r="C43" s="15">
        <v>1</v>
      </c>
      <c r="D43" s="19">
        <v>3250</v>
      </c>
      <c r="E43" s="24">
        <f t="shared" si="3"/>
        <v>3250</v>
      </c>
      <c r="F43" s="19">
        <v>6300</v>
      </c>
      <c r="G43" s="24">
        <f t="shared" si="4"/>
        <v>6300</v>
      </c>
      <c r="H43" s="19">
        <v>4200</v>
      </c>
      <c r="I43" s="25">
        <f t="shared" si="5"/>
        <v>4200</v>
      </c>
      <c r="J43"/>
    </row>
    <row r="44" spans="1:10" ht="15.75" x14ac:dyDescent="0.25">
      <c r="A44" s="17">
        <v>40</v>
      </c>
      <c r="B44" s="12" t="s">
        <v>67</v>
      </c>
      <c r="C44" s="16">
        <v>16</v>
      </c>
      <c r="D44" s="20">
        <v>217.5</v>
      </c>
      <c r="E44" s="24">
        <f t="shared" si="3"/>
        <v>3480</v>
      </c>
      <c r="F44" s="20">
        <v>280</v>
      </c>
      <c r="G44" s="24">
        <f t="shared" si="4"/>
        <v>4480</v>
      </c>
      <c r="H44" s="20">
        <v>180</v>
      </c>
      <c r="I44" s="25">
        <f t="shared" si="5"/>
        <v>2880</v>
      </c>
      <c r="J44"/>
    </row>
    <row r="45" spans="1:10" x14ac:dyDescent="0.25">
      <c r="A45" s="37" t="s">
        <v>12</v>
      </c>
      <c r="B45" s="38"/>
      <c r="C45" s="38"/>
      <c r="D45" s="38"/>
      <c r="E45" s="38"/>
      <c r="F45" s="38"/>
      <c r="G45" s="38"/>
      <c r="H45" s="38"/>
      <c r="I45" s="39"/>
      <c r="J45"/>
    </row>
    <row r="46" spans="1:10" ht="15.75" x14ac:dyDescent="0.25">
      <c r="A46" s="17">
        <v>41</v>
      </c>
      <c r="B46" s="10" t="s">
        <v>68</v>
      </c>
      <c r="C46" s="10">
        <v>8</v>
      </c>
      <c r="D46" s="26">
        <v>60</v>
      </c>
      <c r="E46" s="27">
        <f>D46*C46</f>
        <v>480</v>
      </c>
      <c r="F46" s="26">
        <v>120</v>
      </c>
      <c r="G46" s="27">
        <f>F46*C46</f>
        <v>960</v>
      </c>
      <c r="H46" s="26">
        <v>136</v>
      </c>
      <c r="I46" s="28">
        <f>H46*C46</f>
        <v>1088</v>
      </c>
      <c r="J46"/>
    </row>
    <row r="47" spans="1:10" ht="15.75" x14ac:dyDescent="0.25">
      <c r="A47" s="17">
        <v>42</v>
      </c>
      <c r="B47" s="10" t="s">
        <v>69</v>
      </c>
      <c r="C47" s="10">
        <v>4</v>
      </c>
      <c r="D47" s="26">
        <v>1140</v>
      </c>
      <c r="E47" s="27">
        <f t="shared" ref="E47:E49" si="6">D47*C47</f>
        <v>4560</v>
      </c>
      <c r="F47" s="26">
        <v>890</v>
      </c>
      <c r="G47" s="27">
        <f t="shared" ref="G47:G49" si="7">F47*C47</f>
        <v>3560</v>
      </c>
      <c r="H47" s="26">
        <v>150</v>
      </c>
      <c r="I47" s="28">
        <f t="shared" ref="I47:I49" si="8">H47*C47</f>
        <v>600</v>
      </c>
      <c r="J47"/>
    </row>
    <row r="48" spans="1:10" ht="15.75" x14ac:dyDescent="0.25">
      <c r="A48" s="17">
        <v>43</v>
      </c>
      <c r="B48" s="10" t="s">
        <v>70</v>
      </c>
      <c r="C48" s="10">
        <v>8</v>
      </c>
      <c r="D48" s="26">
        <v>730</v>
      </c>
      <c r="E48" s="27">
        <f t="shared" si="6"/>
        <v>5840</v>
      </c>
      <c r="F48" s="26">
        <v>890</v>
      </c>
      <c r="G48" s="27">
        <f t="shared" si="7"/>
        <v>7120</v>
      </c>
      <c r="H48" s="26">
        <v>630</v>
      </c>
      <c r="I48" s="28">
        <f t="shared" si="8"/>
        <v>5040</v>
      </c>
      <c r="J48"/>
    </row>
    <row r="49" spans="1:10" ht="15.75" x14ac:dyDescent="0.25">
      <c r="A49" s="17">
        <v>44</v>
      </c>
      <c r="B49" s="10" t="s">
        <v>71</v>
      </c>
      <c r="C49" s="10">
        <v>4</v>
      </c>
      <c r="D49" s="26">
        <v>120</v>
      </c>
      <c r="E49" s="27">
        <f t="shared" si="6"/>
        <v>480</v>
      </c>
      <c r="F49" s="26">
        <v>220</v>
      </c>
      <c r="G49" s="27">
        <f t="shared" si="7"/>
        <v>880</v>
      </c>
      <c r="H49" s="26">
        <v>230</v>
      </c>
      <c r="I49" s="28">
        <f t="shared" si="8"/>
        <v>920</v>
      </c>
      <c r="J49"/>
    </row>
    <row r="50" spans="1:10" x14ac:dyDescent="0.25">
      <c r="A50" s="37" t="s">
        <v>13</v>
      </c>
      <c r="B50" s="38"/>
      <c r="C50" s="38"/>
      <c r="D50" s="38"/>
      <c r="E50" s="38"/>
      <c r="F50" s="38"/>
      <c r="G50" s="38"/>
      <c r="H50" s="38"/>
      <c r="I50" s="39"/>
      <c r="J50"/>
    </row>
    <row r="51" spans="1:10" ht="15.75" x14ac:dyDescent="0.25">
      <c r="A51" s="17">
        <v>45</v>
      </c>
      <c r="B51" s="10" t="s">
        <v>72</v>
      </c>
      <c r="C51" s="10">
        <v>1</v>
      </c>
      <c r="D51" s="26">
        <v>980</v>
      </c>
      <c r="E51" s="27">
        <f>D51*C51</f>
        <v>980</v>
      </c>
      <c r="F51" s="26">
        <v>850</v>
      </c>
      <c r="G51" s="27">
        <f>F51*C51</f>
        <v>850</v>
      </c>
      <c r="H51" s="26">
        <v>520</v>
      </c>
      <c r="I51" s="28">
        <f>H51*C51</f>
        <v>520</v>
      </c>
      <c r="J51"/>
    </row>
    <row r="52" spans="1:10" ht="15.75" x14ac:dyDescent="0.25">
      <c r="A52" s="17">
        <v>46</v>
      </c>
      <c r="B52" s="10" t="s">
        <v>73</v>
      </c>
      <c r="C52" s="10">
        <v>1</v>
      </c>
      <c r="D52" s="26">
        <v>730</v>
      </c>
      <c r="E52" s="27">
        <f t="shared" ref="E52:E60" si="9">D52*C52</f>
        <v>730</v>
      </c>
      <c r="F52" s="26">
        <v>550</v>
      </c>
      <c r="G52" s="27">
        <f t="shared" ref="G52:G60" si="10">F52*C52</f>
        <v>550</v>
      </c>
      <c r="H52" s="26">
        <v>380</v>
      </c>
      <c r="I52" s="28">
        <f t="shared" ref="I52:I60" si="11">H52*C52</f>
        <v>380</v>
      </c>
      <c r="J52"/>
    </row>
    <row r="53" spans="1:10" ht="15.75" x14ac:dyDescent="0.25">
      <c r="A53" s="17">
        <v>47</v>
      </c>
      <c r="B53" s="10" t="s">
        <v>74</v>
      </c>
      <c r="C53" s="10">
        <v>1</v>
      </c>
      <c r="D53" s="26">
        <v>1680</v>
      </c>
      <c r="E53" s="27">
        <f t="shared" si="9"/>
        <v>1680</v>
      </c>
      <c r="F53" s="26">
        <v>3500</v>
      </c>
      <c r="G53" s="27">
        <f t="shared" si="10"/>
        <v>3500</v>
      </c>
      <c r="H53" s="26">
        <v>1973.4</v>
      </c>
      <c r="I53" s="28">
        <f t="shared" si="11"/>
        <v>1973.4</v>
      </c>
      <c r="J53"/>
    </row>
    <row r="54" spans="1:10" ht="15.75" x14ac:dyDescent="0.25">
      <c r="A54" s="17">
        <v>48</v>
      </c>
      <c r="B54" s="10" t="s">
        <v>75</v>
      </c>
      <c r="C54" s="10">
        <v>1</v>
      </c>
      <c r="D54" s="26">
        <v>880</v>
      </c>
      <c r="E54" s="27">
        <f t="shared" si="9"/>
        <v>880</v>
      </c>
      <c r="F54" s="26">
        <v>1200</v>
      </c>
      <c r="G54" s="27">
        <f t="shared" si="10"/>
        <v>1200</v>
      </c>
      <c r="H54" s="26">
        <v>1071.2</v>
      </c>
      <c r="I54" s="28">
        <f t="shared" si="11"/>
        <v>1071.2</v>
      </c>
      <c r="J54"/>
    </row>
    <row r="55" spans="1:10" ht="15.75" x14ac:dyDescent="0.25">
      <c r="A55" s="17">
        <v>49</v>
      </c>
      <c r="B55" s="10" t="s">
        <v>76</v>
      </c>
      <c r="C55" s="10">
        <v>1</v>
      </c>
      <c r="D55" s="26">
        <v>1380</v>
      </c>
      <c r="E55" s="27">
        <f t="shared" si="9"/>
        <v>1380</v>
      </c>
      <c r="F55" s="26">
        <v>3200</v>
      </c>
      <c r="G55" s="27">
        <f t="shared" si="10"/>
        <v>3200</v>
      </c>
      <c r="H55" s="26">
        <v>1145.3</v>
      </c>
      <c r="I55" s="28">
        <f t="shared" si="11"/>
        <v>1145.3</v>
      </c>
      <c r="J55"/>
    </row>
    <row r="56" spans="1:10" ht="15.75" x14ac:dyDescent="0.25">
      <c r="A56" s="17">
        <v>50</v>
      </c>
      <c r="B56" s="10" t="s">
        <v>77</v>
      </c>
      <c r="C56" s="10">
        <v>1</v>
      </c>
      <c r="D56" s="26">
        <v>900</v>
      </c>
      <c r="E56" s="27">
        <f t="shared" si="9"/>
        <v>900</v>
      </c>
      <c r="F56" s="26">
        <v>2600</v>
      </c>
      <c r="G56" s="27">
        <f t="shared" si="10"/>
        <v>2600</v>
      </c>
      <c r="H56" s="26">
        <v>2600</v>
      </c>
      <c r="I56" s="28">
        <f t="shared" si="11"/>
        <v>2600</v>
      </c>
      <c r="J56"/>
    </row>
    <row r="57" spans="1:10" ht="15.75" x14ac:dyDescent="0.25">
      <c r="A57" s="17">
        <v>51</v>
      </c>
      <c r="B57" s="10" t="s">
        <v>78</v>
      </c>
      <c r="C57" s="10">
        <v>1</v>
      </c>
      <c r="D57" s="26">
        <v>800</v>
      </c>
      <c r="E57" s="27">
        <f t="shared" si="9"/>
        <v>800</v>
      </c>
      <c r="F57" s="26">
        <v>590</v>
      </c>
      <c r="G57" s="27">
        <f t="shared" si="10"/>
        <v>590</v>
      </c>
      <c r="H57" s="26">
        <v>952.9</v>
      </c>
      <c r="I57" s="28">
        <f t="shared" si="11"/>
        <v>952.9</v>
      </c>
      <c r="J57"/>
    </row>
    <row r="58" spans="1:10" ht="15.75" x14ac:dyDescent="0.25">
      <c r="A58" s="17">
        <v>52</v>
      </c>
      <c r="B58" s="10" t="s">
        <v>79</v>
      </c>
      <c r="C58" s="10">
        <v>1</v>
      </c>
      <c r="D58" s="26">
        <v>1580</v>
      </c>
      <c r="E58" s="27">
        <f t="shared" si="9"/>
        <v>1580</v>
      </c>
      <c r="F58" s="26">
        <v>1800</v>
      </c>
      <c r="G58" s="27">
        <f t="shared" si="10"/>
        <v>1800</v>
      </c>
      <c r="H58" s="26">
        <v>990</v>
      </c>
      <c r="I58" s="28">
        <f t="shared" si="11"/>
        <v>990</v>
      </c>
      <c r="J58"/>
    </row>
    <row r="59" spans="1:10" ht="15.75" x14ac:dyDescent="0.25">
      <c r="A59" s="17">
        <v>53</v>
      </c>
      <c r="B59" s="10" t="s">
        <v>80</v>
      </c>
      <c r="C59" s="10">
        <v>1</v>
      </c>
      <c r="D59" s="26">
        <v>2280</v>
      </c>
      <c r="E59" s="27">
        <f t="shared" si="9"/>
        <v>2280</v>
      </c>
      <c r="F59" s="26">
        <v>4500</v>
      </c>
      <c r="G59" s="27">
        <f t="shared" si="10"/>
        <v>4500</v>
      </c>
      <c r="H59" s="26">
        <v>1786.2</v>
      </c>
      <c r="I59" s="28">
        <f t="shared" si="11"/>
        <v>1786.2</v>
      </c>
      <c r="J59"/>
    </row>
    <row r="60" spans="1:10" ht="15.75" x14ac:dyDescent="0.25">
      <c r="A60" s="17">
        <v>54</v>
      </c>
      <c r="B60" s="10" t="s">
        <v>81</v>
      </c>
      <c r="C60" s="13">
        <v>1</v>
      </c>
      <c r="D60" s="26">
        <v>1400</v>
      </c>
      <c r="E60" s="27">
        <f t="shared" si="9"/>
        <v>1400</v>
      </c>
      <c r="F60" s="26">
        <v>3600</v>
      </c>
      <c r="G60" s="27">
        <f t="shared" si="10"/>
        <v>3600</v>
      </c>
      <c r="H60" s="26">
        <v>1786.2</v>
      </c>
      <c r="I60" s="28">
        <f t="shared" si="11"/>
        <v>1786.2</v>
      </c>
      <c r="J60"/>
    </row>
    <row r="61" spans="1:10" x14ac:dyDescent="0.25">
      <c r="A61" s="37" t="s">
        <v>14</v>
      </c>
      <c r="B61" s="38"/>
      <c r="C61" s="38"/>
      <c r="D61" s="38"/>
      <c r="E61" s="38"/>
      <c r="F61" s="38"/>
      <c r="G61" s="38"/>
      <c r="H61" s="38"/>
      <c r="I61" s="39"/>
      <c r="J61"/>
    </row>
    <row r="62" spans="1:10" ht="15.75" x14ac:dyDescent="0.25">
      <c r="A62" s="17">
        <v>55</v>
      </c>
      <c r="B62" s="10" t="s">
        <v>82</v>
      </c>
      <c r="C62" s="10">
        <v>2</v>
      </c>
      <c r="D62" s="26">
        <v>185</v>
      </c>
      <c r="E62" s="27">
        <f>D62*C62</f>
        <v>370</v>
      </c>
      <c r="F62" s="26">
        <v>330</v>
      </c>
      <c r="G62" s="27">
        <f>F62*C62</f>
        <v>660</v>
      </c>
      <c r="H62" s="26">
        <v>185</v>
      </c>
      <c r="I62" s="28">
        <f>H62*C62</f>
        <v>370</v>
      </c>
      <c r="J62"/>
    </row>
    <row r="63" spans="1:10" ht="15.75" x14ac:dyDescent="0.25">
      <c r="A63" s="17">
        <v>56</v>
      </c>
      <c r="B63" s="10" t="s">
        <v>83</v>
      </c>
      <c r="C63" s="10">
        <v>2</v>
      </c>
      <c r="D63" s="26">
        <v>1300</v>
      </c>
      <c r="E63" s="27">
        <f>D63*C63</f>
        <v>2600</v>
      </c>
      <c r="F63" s="26">
        <v>1400</v>
      </c>
      <c r="G63" s="27">
        <f>F63*C63</f>
        <v>2800</v>
      </c>
      <c r="H63" s="26">
        <v>930</v>
      </c>
      <c r="I63" s="28">
        <f>H63*C63</f>
        <v>1860</v>
      </c>
      <c r="J63"/>
    </row>
    <row r="64" spans="1:10" x14ac:dyDescent="0.25">
      <c r="A64" s="37" t="s">
        <v>15</v>
      </c>
      <c r="B64" s="38"/>
      <c r="C64" s="38"/>
      <c r="D64" s="38"/>
      <c r="E64" s="38"/>
      <c r="F64" s="38"/>
      <c r="G64" s="38"/>
      <c r="H64" s="38"/>
      <c r="I64" s="39"/>
      <c r="J64"/>
    </row>
    <row r="65" spans="1:10" ht="15.75" x14ac:dyDescent="0.25">
      <c r="A65" s="17">
        <v>57</v>
      </c>
      <c r="B65" s="10" t="s">
        <v>84</v>
      </c>
      <c r="C65" s="10">
        <v>4</v>
      </c>
      <c r="D65" s="26">
        <v>280</v>
      </c>
      <c r="E65" s="27">
        <f>D65*C65</f>
        <v>1120</v>
      </c>
      <c r="F65" s="26">
        <v>190</v>
      </c>
      <c r="G65" s="27">
        <f>F65*C65</f>
        <v>760</v>
      </c>
      <c r="H65" s="26">
        <v>130</v>
      </c>
      <c r="I65" s="28">
        <f>H65*C65</f>
        <v>520</v>
      </c>
      <c r="J65"/>
    </row>
    <row r="66" spans="1:10" ht="15.75" x14ac:dyDescent="0.25">
      <c r="A66" s="17">
        <v>58</v>
      </c>
      <c r="B66" s="10" t="s">
        <v>85</v>
      </c>
      <c r="C66" s="10">
        <v>4</v>
      </c>
      <c r="D66" s="26">
        <v>310</v>
      </c>
      <c r="E66" s="27">
        <f>D66*C66</f>
        <v>1240</v>
      </c>
      <c r="F66" s="26">
        <v>450</v>
      </c>
      <c r="G66" s="27">
        <f>F66*C66</f>
        <v>1800</v>
      </c>
      <c r="H66" s="26">
        <v>180</v>
      </c>
      <c r="I66" s="28">
        <f>H66*C66</f>
        <v>720</v>
      </c>
      <c r="J66"/>
    </row>
    <row r="67" spans="1:10" x14ac:dyDescent="0.25">
      <c r="A67" s="37" t="s">
        <v>16</v>
      </c>
      <c r="B67" s="38"/>
      <c r="C67" s="38"/>
      <c r="D67" s="38"/>
      <c r="E67" s="38"/>
      <c r="F67" s="38"/>
      <c r="G67" s="38"/>
      <c r="H67" s="38"/>
      <c r="I67" s="39"/>
      <c r="J67"/>
    </row>
    <row r="68" spans="1:10" ht="15.75" x14ac:dyDescent="0.25">
      <c r="A68" s="17">
        <v>59</v>
      </c>
      <c r="B68" s="10" t="s">
        <v>86</v>
      </c>
      <c r="C68" s="12">
        <v>2</v>
      </c>
      <c r="D68" s="26">
        <v>2000</v>
      </c>
      <c r="E68" s="27">
        <f>D68*C68</f>
        <v>4000</v>
      </c>
      <c r="F68" s="26">
        <v>1980</v>
      </c>
      <c r="G68" s="27">
        <f>F68*C68</f>
        <v>3960</v>
      </c>
      <c r="H68" s="26">
        <v>390</v>
      </c>
      <c r="I68" s="28">
        <f>H68*C68</f>
        <v>780</v>
      </c>
      <c r="J68"/>
    </row>
    <row r="69" spans="1:10" ht="30" x14ac:dyDescent="0.25">
      <c r="A69" s="17">
        <v>60</v>
      </c>
      <c r="B69" s="12" t="s">
        <v>87</v>
      </c>
      <c r="C69" s="12">
        <v>8</v>
      </c>
      <c r="D69" s="29">
        <v>480</v>
      </c>
      <c r="E69" s="27">
        <f t="shared" ref="E69:E71" si="12">D69*C69</f>
        <v>3840</v>
      </c>
      <c r="F69" s="29">
        <v>1390</v>
      </c>
      <c r="G69" s="27">
        <f t="shared" ref="G69:G71" si="13">F69*C69</f>
        <v>11120</v>
      </c>
      <c r="H69" s="26">
        <v>1800</v>
      </c>
      <c r="I69" s="28">
        <f t="shared" ref="I69:I71" si="14">H69*C69</f>
        <v>14400</v>
      </c>
      <c r="J69"/>
    </row>
    <row r="70" spans="1:10" ht="30" x14ac:dyDescent="0.25">
      <c r="A70" s="17">
        <v>61</v>
      </c>
      <c r="B70" s="10" t="s">
        <v>88</v>
      </c>
      <c r="C70" s="12">
        <v>2</v>
      </c>
      <c r="D70" s="26">
        <v>680</v>
      </c>
      <c r="E70" s="27">
        <f t="shared" si="12"/>
        <v>1360</v>
      </c>
      <c r="F70" s="26">
        <v>1590</v>
      </c>
      <c r="G70" s="27">
        <f t="shared" si="13"/>
        <v>3180</v>
      </c>
      <c r="H70" s="26">
        <v>2600</v>
      </c>
      <c r="I70" s="28">
        <f t="shared" si="14"/>
        <v>5200</v>
      </c>
      <c r="J70"/>
    </row>
    <row r="71" spans="1:10" ht="15.75" x14ac:dyDescent="0.25">
      <c r="A71" s="17">
        <v>62</v>
      </c>
      <c r="B71" s="10" t="s">
        <v>89</v>
      </c>
      <c r="C71" s="12">
        <v>1</v>
      </c>
      <c r="D71" s="26">
        <v>60</v>
      </c>
      <c r="E71" s="27">
        <f t="shared" si="12"/>
        <v>60</v>
      </c>
      <c r="F71" s="26">
        <v>680</v>
      </c>
      <c r="G71" s="27">
        <f t="shared" si="13"/>
        <v>680</v>
      </c>
      <c r="H71" s="26">
        <v>120</v>
      </c>
      <c r="I71" s="28">
        <f t="shared" si="14"/>
        <v>120</v>
      </c>
      <c r="J71"/>
    </row>
    <row r="72" spans="1:10" x14ac:dyDescent="0.25">
      <c r="A72" s="37" t="s">
        <v>17</v>
      </c>
      <c r="B72" s="38"/>
      <c r="C72" s="38"/>
      <c r="D72" s="38"/>
      <c r="E72" s="38"/>
      <c r="F72" s="38"/>
      <c r="G72" s="38"/>
      <c r="H72" s="38"/>
      <c r="I72" s="39"/>
      <c r="J72"/>
    </row>
    <row r="73" spans="1:10" ht="15.75" x14ac:dyDescent="0.25">
      <c r="A73" s="17">
        <v>63</v>
      </c>
      <c r="B73" s="10" t="s">
        <v>90</v>
      </c>
      <c r="C73" s="10">
        <v>2</v>
      </c>
      <c r="D73" s="26">
        <v>30</v>
      </c>
      <c r="E73" s="27">
        <f>D73*C73</f>
        <v>60</v>
      </c>
      <c r="F73" s="26">
        <v>30</v>
      </c>
      <c r="G73" s="27">
        <f>F73*C73</f>
        <v>60</v>
      </c>
      <c r="H73" s="26">
        <v>80</v>
      </c>
      <c r="I73" s="28">
        <f>H73*C73</f>
        <v>160</v>
      </c>
      <c r="J73"/>
    </row>
    <row r="74" spans="1:10" ht="15.75" x14ac:dyDescent="0.25">
      <c r="A74" s="17">
        <v>64</v>
      </c>
      <c r="B74" s="10" t="s">
        <v>91</v>
      </c>
      <c r="C74" s="10">
        <v>2</v>
      </c>
      <c r="D74" s="26">
        <v>2000</v>
      </c>
      <c r="E74" s="27">
        <f>D74*C74</f>
        <v>4000</v>
      </c>
      <c r="F74" s="26">
        <v>1300</v>
      </c>
      <c r="G74" s="27">
        <f>F74*C74</f>
        <v>2600</v>
      </c>
      <c r="H74" s="26">
        <v>320</v>
      </c>
      <c r="I74" s="28">
        <f>H74*C74</f>
        <v>640</v>
      </c>
      <c r="J74"/>
    </row>
    <row r="75" spans="1:10" x14ac:dyDescent="0.25">
      <c r="A75" s="37" t="s">
        <v>18</v>
      </c>
      <c r="B75" s="38"/>
      <c r="C75" s="38"/>
      <c r="D75" s="38"/>
      <c r="E75" s="38"/>
      <c r="F75" s="38"/>
      <c r="G75" s="38"/>
      <c r="H75" s="38"/>
      <c r="I75" s="39"/>
      <c r="J75"/>
    </row>
    <row r="76" spans="1:10" ht="15" customHeight="1" x14ac:dyDescent="0.25">
      <c r="A76" s="17">
        <v>65</v>
      </c>
      <c r="B76" s="10" t="s">
        <v>92</v>
      </c>
      <c r="C76" s="10">
        <v>16</v>
      </c>
      <c r="D76" s="26">
        <v>66</v>
      </c>
      <c r="E76" s="27">
        <f>D76*C76</f>
        <v>1056</v>
      </c>
      <c r="F76" s="26">
        <v>130</v>
      </c>
      <c r="G76" s="27">
        <f>F76*C76</f>
        <v>2080</v>
      </c>
      <c r="H76" s="26">
        <v>96.2</v>
      </c>
      <c r="I76" s="28">
        <f>H76*C76</f>
        <v>1539.2</v>
      </c>
      <c r="J76"/>
    </row>
    <row r="77" spans="1:10" ht="15.75" x14ac:dyDescent="0.25">
      <c r="A77" s="17">
        <v>66</v>
      </c>
      <c r="B77" s="10" t="s">
        <v>93</v>
      </c>
      <c r="C77" s="10">
        <v>4</v>
      </c>
      <c r="D77" s="26">
        <v>20</v>
      </c>
      <c r="E77" s="27">
        <f>D77*C77</f>
        <v>80</v>
      </c>
      <c r="F77" s="26">
        <v>70</v>
      </c>
      <c r="G77" s="27">
        <f>F77*C77</f>
        <v>280</v>
      </c>
      <c r="H77" s="26">
        <v>53.3</v>
      </c>
      <c r="I77" s="28">
        <f>H77*C77</f>
        <v>213.2</v>
      </c>
      <c r="J77"/>
    </row>
    <row r="78" spans="1:10" x14ac:dyDescent="0.25">
      <c r="A78" s="37" t="s">
        <v>19</v>
      </c>
      <c r="B78" s="38"/>
      <c r="C78" s="38"/>
      <c r="D78" s="38"/>
      <c r="E78" s="38"/>
      <c r="F78" s="38"/>
      <c r="G78" s="38"/>
      <c r="H78" s="38"/>
      <c r="I78" s="39"/>
      <c r="J78"/>
    </row>
    <row r="79" spans="1:10" ht="15.75" x14ac:dyDescent="0.25">
      <c r="A79" s="17">
        <v>67</v>
      </c>
      <c r="B79" s="10" t="s">
        <v>94</v>
      </c>
      <c r="C79" s="10">
        <v>2</v>
      </c>
      <c r="D79" s="29">
        <v>16</v>
      </c>
      <c r="E79" s="27">
        <f>D79*C79</f>
        <v>32</v>
      </c>
      <c r="F79" s="26">
        <v>40</v>
      </c>
      <c r="G79" s="27">
        <f>F79*C79</f>
        <v>80</v>
      </c>
      <c r="H79" s="26">
        <v>45.5</v>
      </c>
      <c r="I79" s="28">
        <f>H79*C79</f>
        <v>91</v>
      </c>
      <c r="J79"/>
    </row>
    <row r="80" spans="1:10" ht="15.75" x14ac:dyDescent="0.25">
      <c r="A80" s="17">
        <v>68</v>
      </c>
      <c r="B80" s="10" t="s">
        <v>95</v>
      </c>
      <c r="C80" s="10">
        <v>16</v>
      </c>
      <c r="D80" s="29">
        <v>19</v>
      </c>
      <c r="E80" s="27">
        <f t="shared" ref="E80:E95" si="15">D80*C80</f>
        <v>304</v>
      </c>
      <c r="F80" s="26">
        <v>40</v>
      </c>
      <c r="G80" s="27">
        <f t="shared" ref="G80:G95" si="16">F80*C80</f>
        <v>640</v>
      </c>
      <c r="H80" s="26">
        <v>31.2</v>
      </c>
      <c r="I80" s="28">
        <f t="shared" ref="I80:I94" si="17">H80*C80</f>
        <v>499.2</v>
      </c>
      <c r="J80"/>
    </row>
    <row r="81" spans="1:10" ht="15.75" x14ac:dyDescent="0.25">
      <c r="A81" s="17">
        <v>69</v>
      </c>
      <c r="B81" s="10" t="s">
        <v>96</v>
      </c>
      <c r="C81" s="10">
        <v>2</v>
      </c>
      <c r="D81" s="29">
        <v>28</v>
      </c>
      <c r="E81" s="27">
        <f t="shared" si="15"/>
        <v>56</v>
      </c>
      <c r="F81" s="26">
        <v>40</v>
      </c>
      <c r="G81" s="27">
        <f t="shared" si="16"/>
        <v>80</v>
      </c>
      <c r="H81" s="26">
        <v>45.5</v>
      </c>
      <c r="I81" s="28">
        <f t="shared" si="17"/>
        <v>91</v>
      </c>
      <c r="J81"/>
    </row>
    <row r="82" spans="1:10" ht="15.75" x14ac:dyDescent="0.25">
      <c r="A82" s="17">
        <v>70</v>
      </c>
      <c r="B82" s="10" t="s">
        <v>97</v>
      </c>
      <c r="C82" s="10">
        <v>2</v>
      </c>
      <c r="D82" s="29">
        <v>28</v>
      </c>
      <c r="E82" s="27">
        <f t="shared" si="15"/>
        <v>56</v>
      </c>
      <c r="F82" s="26">
        <v>40</v>
      </c>
      <c r="G82" s="27">
        <f t="shared" si="16"/>
        <v>80</v>
      </c>
      <c r="H82" s="26">
        <v>45.5</v>
      </c>
      <c r="I82" s="28">
        <f t="shared" si="17"/>
        <v>91</v>
      </c>
      <c r="J82"/>
    </row>
    <row r="83" spans="1:10" ht="15.75" x14ac:dyDescent="0.25">
      <c r="A83" s="17">
        <v>71</v>
      </c>
      <c r="B83" s="10" t="s">
        <v>98</v>
      </c>
      <c r="C83" s="10">
        <v>2</v>
      </c>
      <c r="D83" s="29">
        <v>26</v>
      </c>
      <c r="E83" s="27">
        <f t="shared" si="15"/>
        <v>52</v>
      </c>
      <c r="F83" s="26">
        <v>50</v>
      </c>
      <c r="G83" s="27">
        <f t="shared" si="16"/>
        <v>100</v>
      </c>
      <c r="H83" s="26">
        <v>45.5</v>
      </c>
      <c r="I83" s="28">
        <f t="shared" si="17"/>
        <v>91</v>
      </c>
      <c r="J83"/>
    </row>
    <row r="84" spans="1:10" ht="15.75" x14ac:dyDescent="0.25">
      <c r="A84" s="17">
        <v>72</v>
      </c>
      <c r="B84" s="10" t="s">
        <v>99</v>
      </c>
      <c r="C84" s="10">
        <v>2</v>
      </c>
      <c r="D84" s="29">
        <v>64</v>
      </c>
      <c r="E84" s="27">
        <f t="shared" si="15"/>
        <v>128</v>
      </c>
      <c r="F84" s="26">
        <v>75</v>
      </c>
      <c r="G84" s="27">
        <f t="shared" si="16"/>
        <v>150</v>
      </c>
      <c r="H84" s="26">
        <v>68.900000000000006</v>
      </c>
      <c r="I84" s="28">
        <f t="shared" si="17"/>
        <v>137.80000000000001</v>
      </c>
      <c r="J84"/>
    </row>
    <row r="85" spans="1:10" ht="15.75" x14ac:dyDescent="0.25">
      <c r="A85" s="17">
        <v>73</v>
      </c>
      <c r="B85" s="10" t="s">
        <v>100</v>
      </c>
      <c r="C85" s="10">
        <v>2</v>
      </c>
      <c r="D85" s="29">
        <v>19</v>
      </c>
      <c r="E85" s="27">
        <f t="shared" si="15"/>
        <v>38</v>
      </c>
      <c r="F85" s="26">
        <v>45</v>
      </c>
      <c r="G85" s="27">
        <f t="shared" si="16"/>
        <v>90</v>
      </c>
      <c r="H85" s="26">
        <v>28.6</v>
      </c>
      <c r="I85" s="28">
        <f t="shared" si="17"/>
        <v>57.2</v>
      </c>
      <c r="J85"/>
    </row>
    <row r="86" spans="1:10" ht="15.75" x14ac:dyDescent="0.25">
      <c r="A86" s="17">
        <v>74</v>
      </c>
      <c r="B86" s="10" t="s">
        <v>101</v>
      </c>
      <c r="C86" s="10">
        <v>16</v>
      </c>
      <c r="D86" s="29">
        <v>19</v>
      </c>
      <c r="E86" s="27">
        <f t="shared" si="15"/>
        <v>304</v>
      </c>
      <c r="F86" s="26">
        <v>40</v>
      </c>
      <c r="G86" s="27">
        <f t="shared" si="16"/>
        <v>640</v>
      </c>
      <c r="H86" s="26">
        <v>31.2</v>
      </c>
      <c r="I86" s="28">
        <f t="shared" si="17"/>
        <v>499.2</v>
      </c>
      <c r="J86"/>
    </row>
    <row r="87" spans="1:10" ht="15.75" x14ac:dyDescent="0.25">
      <c r="A87" s="17">
        <v>75</v>
      </c>
      <c r="B87" s="10" t="s">
        <v>102</v>
      </c>
      <c r="C87" s="10">
        <v>16</v>
      </c>
      <c r="D87" s="29">
        <v>19</v>
      </c>
      <c r="E87" s="27">
        <f t="shared" si="15"/>
        <v>304</v>
      </c>
      <c r="F87" s="26">
        <v>40</v>
      </c>
      <c r="G87" s="27">
        <f t="shared" si="16"/>
        <v>640</v>
      </c>
      <c r="H87" s="26">
        <v>31.2</v>
      </c>
      <c r="I87" s="28">
        <f t="shared" si="17"/>
        <v>499.2</v>
      </c>
      <c r="J87"/>
    </row>
    <row r="88" spans="1:10" ht="15.75" x14ac:dyDescent="0.25">
      <c r="A88" s="17">
        <v>76</v>
      </c>
      <c r="B88" s="10" t="s">
        <v>103</v>
      </c>
      <c r="C88" s="10">
        <v>8</v>
      </c>
      <c r="D88" s="29">
        <v>21</v>
      </c>
      <c r="E88" s="27">
        <f t="shared" si="15"/>
        <v>168</v>
      </c>
      <c r="F88" s="26">
        <v>40</v>
      </c>
      <c r="G88" s="27">
        <f t="shared" si="16"/>
        <v>320</v>
      </c>
      <c r="H88" s="26">
        <v>45.5</v>
      </c>
      <c r="I88" s="28">
        <f t="shared" si="17"/>
        <v>364</v>
      </c>
      <c r="J88"/>
    </row>
    <row r="89" spans="1:10" ht="15.75" x14ac:dyDescent="0.25">
      <c r="A89" s="17">
        <v>77</v>
      </c>
      <c r="B89" s="10" t="s">
        <v>104</v>
      </c>
      <c r="C89" s="10">
        <v>8</v>
      </c>
      <c r="D89" s="29">
        <v>21</v>
      </c>
      <c r="E89" s="27">
        <f t="shared" si="15"/>
        <v>168</v>
      </c>
      <c r="F89" s="26">
        <v>40</v>
      </c>
      <c r="G89" s="27">
        <f t="shared" si="16"/>
        <v>320</v>
      </c>
      <c r="H89" s="26">
        <v>41.6</v>
      </c>
      <c r="I89" s="28">
        <f t="shared" si="17"/>
        <v>332.8</v>
      </c>
      <c r="J89"/>
    </row>
    <row r="90" spans="1:10" ht="15.75" x14ac:dyDescent="0.25">
      <c r="A90" s="17">
        <v>78</v>
      </c>
      <c r="B90" s="10" t="s">
        <v>105</v>
      </c>
      <c r="C90" s="10">
        <v>8</v>
      </c>
      <c r="D90" s="29">
        <v>15</v>
      </c>
      <c r="E90" s="27">
        <f t="shared" si="15"/>
        <v>120</v>
      </c>
      <c r="F90" s="26">
        <v>40</v>
      </c>
      <c r="G90" s="27">
        <f t="shared" si="16"/>
        <v>320</v>
      </c>
      <c r="H90" s="26">
        <v>31.2</v>
      </c>
      <c r="I90" s="28">
        <f t="shared" si="17"/>
        <v>249.6</v>
      </c>
      <c r="J90"/>
    </row>
    <row r="91" spans="1:10" ht="15.75" x14ac:dyDescent="0.25">
      <c r="A91" s="17">
        <v>79</v>
      </c>
      <c r="B91" s="10" t="s">
        <v>106</v>
      </c>
      <c r="C91" s="10">
        <v>8</v>
      </c>
      <c r="D91" s="29">
        <v>75</v>
      </c>
      <c r="E91" s="27">
        <f t="shared" si="15"/>
        <v>600</v>
      </c>
      <c r="F91" s="26">
        <v>40</v>
      </c>
      <c r="G91" s="27">
        <f t="shared" si="16"/>
        <v>320</v>
      </c>
      <c r="H91" s="26">
        <v>45.5</v>
      </c>
      <c r="I91" s="28">
        <f t="shared" si="17"/>
        <v>364</v>
      </c>
      <c r="J91"/>
    </row>
    <row r="92" spans="1:10" ht="15.75" x14ac:dyDescent="0.25">
      <c r="A92" s="17">
        <v>80</v>
      </c>
      <c r="B92" s="12" t="s">
        <v>107</v>
      </c>
      <c r="C92" s="12">
        <v>2</v>
      </c>
      <c r="D92" s="29">
        <v>142</v>
      </c>
      <c r="E92" s="27">
        <f t="shared" si="15"/>
        <v>284</v>
      </c>
      <c r="F92" s="29">
        <v>45</v>
      </c>
      <c r="G92" s="27">
        <f t="shared" si="16"/>
        <v>90</v>
      </c>
      <c r="H92" s="29">
        <v>58.5</v>
      </c>
      <c r="I92" s="28">
        <f t="shared" si="17"/>
        <v>117</v>
      </c>
      <c r="J92"/>
    </row>
    <row r="93" spans="1:10" ht="15.75" x14ac:dyDescent="0.25">
      <c r="A93" s="17">
        <v>81</v>
      </c>
      <c r="B93" s="10" t="s">
        <v>108</v>
      </c>
      <c r="C93" s="10">
        <v>8</v>
      </c>
      <c r="D93" s="29">
        <v>21</v>
      </c>
      <c r="E93" s="27">
        <f t="shared" si="15"/>
        <v>168</v>
      </c>
      <c r="F93" s="26">
        <v>40</v>
      </c>
      <c r="G93" s="27">
        <f t="shared" si="16"/>
        <v>320</v>
      </c>
      <c r="H93" s="26">
        <v>23.4</v>
      </c>
      <c r="I93" s="28">
        <f t="shared" si="17"/>
        <v>187.2</v>
      </c>
      <c r="J93"/>
    </row>
    <row r="94" spans="1:10" ht="15.75" x14ac:dyDescent="0.25">
      <c r="A94" s="17">
        <v>82</v>
      </c>
      <c r="B94" s="10" t="s">
        <v>109</v>
      </c>
      <c r="C94" s="10">
        <v>2</v>
      </c>
      <c r="D94" s="29">
        <v>23</v>
      </c>
      <c r="E94" s="27">
        <f t="shared" si="15"/>
        <v>46</v>
      </c>
      <c r="F94" s="26">
        <v>40</v>
      </c>
      <c r="G94" s="27">
        <f t="shared" si="16"/>
        <v>80</v>
      </c>
      <c r="H94" s="26">
        <v>36.4</v>
      </c>
      <c r="I94" s="28">
        <f t="shared" si="17"/>
        <v>72.8</v>
      </c>
      <c r="J94"/>
    </row>
    <row r="95" spans="1:10" ht="15.75" x14ac:dyDescent="0.25">
      <c r="A95" s="17">
        <v>83</v>
      </c>
      <c r="B95" s="10" t="s">
        <v>110</v>
      </c>
      <c r="C95" s="10">
        <v>16</v>
      </c>
      <c r="D95" s="29">
        <v>19</v>
      </c>
      <c r="E95" s="27">
        <v>256</v>
      </c>
      <c r="F95" s="26">
        <v>40</v>
      </c>
      <c r="G95" s="27">
        <f t="shared" si="16"/>
        <v>640</v>
      </c>
      <c r="H95" s="26">
        <v>31.2</v>
      </c>
      <c r="I95" s="28">
        <f>H95*C95</f>
        <v>499.2</v>
      </c>
      <c r="J95"/>
    </row>
    <row r="96" spans="1:10" x14ac:dyDescent="0.25">
      <c r="A96" s="37" t="s">
        <v>20</v>
      </c>
      <c r="B96" s="38"/>
      <c r="C96" s="38"/>
      <c r="D96" s="38"/>
      <c r="E96" s="38"/>
      <c r="F96" s="38"/>
      <c r="G96" s="38"/>
      <c r="H96" s="38"/>
      <c r="I96" s="39"/>
      <c r="J96"/>
    </row>
    <row r="97" spans="1:10" ht="30" x14ac:dyDescent="0.25">
      <c r="A97" s="17">
        <v>84</v>
      </c>
      <c r="B97" s="10" t="s">
        <v>111</v>
      </c>
      <c r="C97" s="10">
        <v>4</v>
      </c>
      <c r="D97" s="26">
        <v>31</v>
      </c>
      <c r="E97" s="30">
        <f>D97*C97</f>
        <v>124</v>
      </c>
      <c r="F97" s="26">
        <v>85</v>
      </c>
      <c r="G97" s="30">
        <f>F97*C97</f>
        <v>340</v>
      </c>
      <c r="H97" s="26">
        <v>36.4</v>
      </c>
      <c r="I97" s="31">
        <f>H97*C97</f>
        <v>145.6</v>
      </c>
      <c r="J97"/>
    </row>
    <row r="98" spans="1:10" x14ac:dyDescent="0.25">
      <c r="A98" s="37" t="s">
        <v>21</v>
      </c>
      <c r="B98" s="38"/>
      <c r="C98" s="38"/>
      <c r="D98" s="38"/>
      <c r="E98" s="38"/>
      <c r="F98" s="38"/>
      <c r="G98" s="38"/>
      <c r="H98" s="38"/>
      <c r="I98" s="39"/>
      <c r="J98"/>
    </row>
    <row r="99" spans="1:10" ht="15.75" x14ac:dyDescent="0.25">
      <c r="A99" s="17">
        <v>85</v>
      </c>
      <c r="B99" s="10" t="s">
        <v>112</v>
      </c>
      <c r="C99" s="10">
        <v>4</v>
      </c>
      <c r="D99" s="26">
        <v>28</v>
      </c>
      <c r="E99" s="27">
        <f>D99*C99</f>
        <v>112</v>
      </c>
      <c r="F99" s="26">
        <v>55</v>
      </c>
      <c r="G99" s="27">
        <f>F99*C99</f>
        <v>220</v>
      </c>
      <c r="H99" s="26">
        <v>50.4</v>
      </c>
      <c r="I99" s="28">
        <f>H99*C99</f>
        <v>201.6</v>
      </c>
      <c r="J99"/>
    </row>
    <row r="100" spans="1:10" x14ac:dyDescent="0.25">
      <c r="A100" s="37" t="s">
        <v>22</v>
      </c>
      <c r="B100" s="38"/>
      <c r="C100" s="38"/>
      <c r="D100" s="38"/>
      <c r="E100" s="38"/>
      <c r="F100" s="38"/>
      <c r="G100" s="38"/>
      <c r="H100" s="38"/>
      <c r="I100" s="39"/>
      <c r="J100"/>
    </row>
    <row r="101" spans="1:10" ht="15.75" x14ac:dyDescent="0.25">
      <c r="A101" s="17">
        <v>86</v>
      </c>
      <c r="B101" s="10" t="s">
        <v>113</v>
      </c>
      <c r="C101" s="10">
        <v>2</v>
      </c>
      <c r="D101" s="26">
        <v>53</v>
      </c>
      <c r="E101" s="27">
        <f>D101*C101</f>
        <v>106</v>
      </c>
      <c r="F101" s="26">
        <v>70</v>
      </c>
      <c r="G101" s="27">
        <f>F101*C101</f>
        <v>140</v>
      </c>
      <c r="H101" s="26">
        <v>45</v>
      </c>
      <c r="I101" s="28">
        <f>H101*C101</f>
        <v>90</v>
      </c>
      <c r="J101"/>
    </row>
    <row r="102" spans="1:10" ht="15.75" x14ac:dyDescent="0.25">
      <c r="A102" s="17">
        <v>87</v>
      </c>
      <c r="B102" s="10" t="s">
        <v>114</v>
      </c>
      <c r="C102" s="10">
        <v>2</v>
      </c>
      <c r="D102" s="26">
        <v>33</v>
      </c>
      <c r="E102" s="27">
        <f t="shared" ref="E102:E103" si="18">D102*C102</f>
        <v>66</v>
      </c>
      <c r="F102" s="26">
        <v>70</v>
      </c>
      <c r="G102" s="27">
        <f t="shared" ref="G102:G103" si="19">F102*C102</f>
        <v>140</v>
      </c>
      <c r="H102" s="26">
        <v>45</v>
      </c>
      <c r="I102" s="28">
        <f t="shared" ref="I102:I103" si="20">H102*C102</f>
        <v>90</v>
      </c>
      <c r="J102"/>
    </row>
    <row r="103" spans="1:10" ht="15.75" x14ac:dyDescent="0.25">
      <c r="A103" s="17">
        <v>88</v>
      </c>
      <c r="B103" s="10" t="s">
        <v>115</v>
      </c>
      <c r="C103" s="10">
        <v>2</v>
      </c>
      <c r="D103" s="26">
        <v>150</v>
      </c>
      <c r="E103" s="27">
        <f t="shared" si="18"/>
        <v>300</v>
      </c>
      <c r="F103" s="26">
        <v>210</v>
      </c>
      <c r="G103" s="27">
        <f t="shared" si="19"/>
        <v>420</v>
      </c>
      <c r="H103" s="26">
        <v>250.9</v>
      </c>
      <c r="I103" s="28">
        <f t="shared" si="20"/>
        <v>501.8</v>
      </c>
      <c r="J103"/>
    </row>
    <row r="104" spans="1:10" x14ac:dyDescent="0.25">
      <c r="A104" s="37" t="s">
        <v>23</v>
      </c>
      <c r="B104" s="38"/>
      <c r="C104" s="38"/>
      <c r="D104" s="38"/>
      <c r="E104" s="38"/>
      <c r="F104" s="38"/>
      <c r="G104" s="38"/>
      <c r="H104" s="38"/>
      <c r="I104" s="39"/>
      <c r="J104"/>
    </row>
    <row r="105" spans="1:10" ht="15.75" x14ac:dyDescent="0.25">
      <c r="A105" s="17">
        <v>89</v>
      </c>
      <c r="B105" s="10" t="s">
        <v>116</v>
      </c>
      <c r="C105" s="10">
        <v>2</v>
      </c>
      <c r="D105" s="26">
        <v>85</v>
      </c>
      <c r="E105" s="27">
        <f>D105*C105</f>
        <v>170</v>
      </c>
      <c r="F105" s="26">
        <v>195</v>
      </c>
      <c r="G105" s="27">
        <f>F105*C105</f>
        <v>390</v>
      </c>
      <c r="H105" s="26">
        <v>318.5</v>
      </c>
      <c r="I105" s="28">
        <f>H105*C105</f>
        <v>637</v>
      </c>
      <c r="J105"/>
    </row>
    <row r="106" spans="1:10" ht="15.75" x14ac:dyDescent="0.25">
      <c r="A106" s="17">
        <v>90</v>
      </c>
      <c r="B106" s="10" t="s">
        <v>117</v>
      </c>
      <c r="C106" s="10">
        <v>2</v>
      </c>
      <c r="D106" s="26">
        <v>140</v>
      </c>
      <c r="E106" s="27">
        <f t="shared" ref="E106:E107" si="21">D106*C106</f>
        <v>280</v>
      </c>
      <c r="F106" s="26">
        <v>105</v>
      </c>
      <c r="G106" s="27">
        <f t="shared" ref="G106:G107" si="22">F106*C106</f>
        <v>210</v>
      </c>
      <c r="H106" s="26">
        <v>390</v>
      </c>
      <c r="I106" s="28">
        <f t="shared" ref="I106:I107" si="23">H106*C106</f>
        <v>780</v>
      </c>
      <c r="J106"/>
    </row>
    <row r="107" spans="1:10" ht="15.75" x14ac:dyDescent="0.25">
      <c r="A107" s="17">
        <v>91</v>
      </c>
      <c r="B107" s="10" t="s">
        <v>118</v>
      </c>
      <c r="C107" s="10">
        <v>2</v>
      </c>
      <c r="D107" s="26">
        <v>60</v>
      </c>
      <c r="E107" s="27">
        <f t="shared" si="21"/>
        <v>120</v>
      </c>
      <c r="F107" s="26">
        <v>115</v>
      </c>
      <c r="G107" s="27">
        <f t="shared" si="22"/>
        <v>230</v>
      </c>
      <c r="H107" s="26">
        <v>790</v>
      </c>
      <c r="I107" s="28">
        <f t="shared" si="23"/>
        <v>1580</v>
      </c>
      <c r="J107"/>
    </row>
    <row r="108" spans="1:10" x14ac:dyDescent="0.25">
      <c r="A108" s="37" t="s">
        <v>24</v>
      </c>
      <c r="B108" s="38"/>
      <c r="C108" s="38"/>
      <c r="D108" s="38"/>
      <c r="E108" s="38"/>
      <c r="F108" s="38"/>
      <c r="G108" s="38"/>
      <c r="H108" s="38"/>
      <c r="I108" s="39"/>
      <c r="J108"/>
    </row>
    <row r="109" spans="1:10" ht="15.75" x14ac:dyDescent="0.25">
      <c r="A109" s="17">
        <v>92</v>
      </c>
      <c r="B109" s="10" t="s">
        <v>119</v>
      </c>
      <c r="C109" s="10">
        <v>2</v>
      </c>
      <c r="D109" s="26">
        <v>105</v>
      </c>
      <c r="E109" s="27">
        <f>D109*C109</f>
        <v>210</v>
      </c>
      <c r="F109" s="26">
        <v>175</v>
      </c>
      <c r="G109" s="27">
        <f>F109*C109</f>
        <v>350</v>
      </c>
      <c r="H109" s="26">
        <v>390</v>
      </c>
      <c r="I109" s="28">
        <f>H109*C109</f>
        <v>780</v>
      </c>
      <c r="J109"/>
    </row>
    <row r="110" spans="1:10" ht="15.75" x14ac:dyDescent="0.25">
      <c r="A110" s="17">
        <v>93</v>
      </c>
      <c r="B110" s="10" t="s">
        <v>120</v>
      </c>
      <c r="C110" s="10">
        <v>2</v>
      </c>
      <c r="D110" s="26">
        <v>238</v>
      </c>
      <c r="E110" s="27">
        <f>D110*C110</f>
        <v>476</v>
      </c>
      <c r="F110" s="26">
        <v>195</v>
      </c>
      <c r="G110" s="27">
        <f>F110*C110</f>
        <v>390</v>
      </c>
      <c r="H110" s="26">
        <v>620</v>
      </c>
      <c r="I110" s="28">
        <f>H110*C110</f>
        <v>1240</v>
      </c>
      <c r="J110"/>
    </row>
    <row r="111" spans="1:10" x14ac:dyDescent="0.25">
      <c r="A111" s="37" t="s">
        <v>25</v>
      </c>
      <c r="B111" s="38"/>
      <c r="C111" s="38"/>
      <c r="D111" s="38"/>
      <c r="E111" s="38"/>
      <c r="F111" s="38"/>
      <c r="G111" s="38"/>
      <c r="H111" s="38"/>
      <c r="I111" s="39"/>
      <c r="J111"/>
    </row>
    <row r="112" spans="1:10" ht="15.75" x14ac:dyDescent="0.25">
      <c r="A112" s="17">
        <v>94</v>
      </c>
      <c r="B112" s="10" t="s">
        <v>82</v>
      </c>
      <c r="C112" s="10">
        <v>2</v>
      </c>
      <c r="D112" s="26">
        <v>232</v>
      </c>
      <c r="E112" s="27">
        <f>D112*C112</f>
        <v>464</v>
      </c>
      <c r="F112" s="26">
        <v>330</v>
      </c>
      <c r="G112" s="27">
        <f>F112*C112</f>
        <v>660</v>
      </c>
      <c r="H112" s="26">
        <v>190</v>
      </c>
      <c r="I112" s="28">
        <f>H112*C112</f>
        <v>380</v>
      </c>
      <c r="J112"/>
    </row>
    <row r="113" spans="1:10" ht="15.75" x14ac:dyDescent="0.25">
      <c r="A113" s="17">
        <v>95</v>
      </c>
      <c r="B113" s="10" t="s">
        <v>121</v>
      </c>
      <c r="C113" s="10">
        <v>2</v>
      </c>
      <c r="D113" s="26">
        <v>130</v>
      </c>
      <c r="E113" s="27">
        <f t="shared" ref="E113:E114" si="24">D113*C113</f>
        <v>260</v>
      </c>
      <c r="F113" s="26">
        <v>140</v>
      </c>
      <c r="G113" s="27">
        <f t="shared" ref="G113:G114" si="25">F113*C113</f>
        <v>280</v>
      </c>
      <c r="H113" s="26">
        <v>190</v>
      </c>
      <c r="I113" s="28">
        <f t="shared" ref="I113:I114" si="26">H113*C113</f>
        <v>380</v>
      </c>
      <c r="J113"/>
    </row>
    <row r="114" spans="1:10" ht="15.75" x14ac:dyDescent="0.25">
      <c r="A114" s="17">
        <v>96</v>
      </c>
      <c r="B114" s="10" t="s">
        <v>122</v>
      </c>
      <c r="C114" s="10">
        <v>1</v>
      </c>
      <c r="D114" s="26">
        <v>800</v>
      </c>
      <c r="E114" s="27">
        <f t="shared" si="24"/>
        <v>800</v>
      </c>
      <c r="F114" s="26">
        <v>1800</v>
      </c>
      <c r="G114" s="27">
        <f t="shared" si="25"/>
        <v>1800</v>
      </c>
      <c r="H114" s="26">
        <v>2900</v>
      </c>
      <c r="I114" s="28">
        <f t="shared" si="26"/>
        <v>2900</v>
      </c>
      <c r="J114"/>
    </row>
    <row r="115" spans="1:10" x14ac:dyDescent="0.25">
      <c r="A115" s="37" t="s">
        <v>26</v>
      </c>
      <c r="B115" s="38"/>
      <c r="C115" s="38"/>
      <c r="D115" s="38"/>
      <c r="E115" s="38"/>
      <c r="F115" s="38"/>
      <c r="G115" s="38"/>
      <c r="H115" s="38"/>
      <c r="I115" s="39"/>
      <c r="J115"/>
    </row>
    <row r="116" spans="1:10" ht="15.75" x14ac:dyDescent="0.25">
      <c r="A116" s="17">
        <v>97</v>
      </c>
      <c r="B116" s="10" t="s">
        <v>123</v>
      </c>
      <c r="C116" s="10">
        <v>8</v>
      </c>
      <c r="D116" s="26">
        <v>180</v>
      </c>
      <c r="E116" s="27">
        <f>D116*C116</f>
        <v>1440</v>
      </c>
      <c r="F116" s="26">
        <v>200</v>
      </c>
      <c r="G116" s="27">
        <f>F116*C116</f>
        <v>1600</v>
      </c>
      <c r="H116" s="26">
        <v>160</v>
      </c>
      <c r="I116" s="28">
        <f>H116*C116</f>
        <v>1280</v>
      </c>
      <c r="J116"/>
    </row>
    <row r="117" spans="1:10" ht="15.75" x14ac:dyDescent="0.25">
      <c r="A117" s="17">
        <v>98</v>
      </c>
      <c r="B117" s="10" t="s">
        <v>124</v>
      </c>
      <c r="C117" s="10">
        <v>2</v>
      </c>
      <c r="D117" s="26">
        <v>225</v>
      </c>
      <c r="E117" s="27">
        <f t="shared" ref="E117:E122" si="27">D117*C117</f>
        <v>450</v>
      </c>
      <c r="F117" s="26">
        <v>270</v>
      </c>
      <c r="G117" s="27">
        <f t="shared" ref="G117:G122" si="28">F117*C117</f>
        <v>540</v>
      </c>
      <c r="H117" s="26">
        <v>206.7</v>
      </c>
      <c r="I117" s="28">
        <f t="shared" ref="I117:I122" si="29">H117*C117</f>
        <v>413.4</v>
      </c>
      <c r="J117"/>
    </row>
    <row r="118" spans="1:10" ht="15.75" x14ac:dyDescent="0.25">
      <c r="A118" s="17">
        <v>99</v>
      </c>
      <c r="B118" s="10" t="s">
        <v>125</v>
      </c>
      <c r="C118" s="10">
        <v>2</v>
      </c>
      <c r="D118" s="26">
        <v>270</v>
      </c>
      <c r="E118" s="27">
        <f t="shared" si="27"/>
        <v>540</v>
      </c>
      <c r="F118" s="26">
        <v>470</v>
      </c>
      <c r="G118" s="27">
        <f t="shared" si="28"/>
        <v>940</v>
      </c>
      <c r="H118" s="26">
        <v>280.8</v>
      </c>
      <c r="I118" s="28">
        <f t="shared" si="29"/>
        <v>561.6</v>
      </c>
      <c r="J118"/>
    </row>
    <row r="119" spans="1:10" ht="18.75" customHeight="1" x14ac:dyDescent="0.25">
      <c r="A119" s="17">
        <v>100</v>
      </c>
      <c r="B119" s="12" t="s">
        <v>126</v>
      </c>
      <c r="C119" s="12">
        <v>1</v>
      </c>
      <c r="D119" s="29">
        <v>180</v>
      </c>
      <c r="E119" s="27">
        <f t="shared" si="27"/>
        <v>180</v>
      </c>
      <c r="F119" s="29">
        <v>590</v>
      </c>
      <c r="G119" s="27">
        <f t="shared" si="28"/>
        <v>590</v>
      </c>
      <c r="H119" s="29">
        <v>550</v>
      </c>
      <c r="I119" s="28">
        <f t="shared" si="29"/>
        <v>550</v>
      </c>
      <c r="J119"/>
    </row>
    <row r="120" spans="1:10" s="3" customFormat="1" ht="30" x14ac:dyDescent="0.25">
      <c r="A120" s="18">
        <v>101</v>
      </c>
      <c r="B120" s="10" t="s">
        <v>127</v>
      </c>
      <c r="C120" s="10">
        <v>1</v>
      </c>
      <c r="D120" s="26">
        <v>386</v>
      </c>
      <c r="E120" s="30">
        <f t="shared" si="27"/>
        <v>386</v>
      </c>
      <c r="F120" s="26">
        <v>650</v>
      </c>
      <c r="G120" s="30">
        <f t="shared" si="28"/>
        <v>650</v>
      </c>
      <c r="H120" s="26">
        <v>590</v>
      </c>
      <c r="I120" s="28">
        <f t="shared" si="29"/>
        <v>590</v>
      </c>
    </row>
    <row r="121" spans="1:10" ht="15.75" x14ac:dyDescent="0.25">
      <c r="A121" s="17">
        <v>102</v>
      </c>
      <c r="B121" s="10" t="s">
        <v>128</v>
      </c>
      <c r="C121" s="10">
        <v>1</v>
      </c>
      <c r="D121" s="26">
        <v>2250</v>
      </c>
      <c r="E121" s="27">
        <f t="shared" si="27"/>
        <v>2250</v>
      </c>
      <c r="F121" s="26">
        <v>3200</v>
      </c>
      <c r="G121" s="27">
        <f t="shared" si="28"/>
        <v>3200</v>
      </c>
      <c r="H121" s="26">
        <v>3900</v>
      </c>
      <c r="I121" s="28">
        <f t="shared" si="29"/>
        <v>3900</v>
      </c>
      <c r="J121"/>
    </row>
    <row r="122" spans="1:10" ht="15.75" x14ac:dyDescent="0.25">
      <c r="A122" s="17">
        <v>103</v>
      </c>
      <c r="B122" s="10" t="s">
        <v>129</v>
      </c>
      <c r="C122" s="10">
        <v>8</v>
      </c>
      <c r="D122" s="26">
        <v>240</v>
      </c>
      <c r="E122" s="27">
        <f t="shared" si="27"/>
        <v>1920</v>
      </c>
      <c r="F122" s="26">
        <v>280</v>
      </c>
      <c r="G122" s="27">
        <f t="shared" si="28"/>
        <v>2240</v>
      </c>
      <c r="H122" s="26">
        <v>220</v>
      </c>
      <c r="I122" s="28">
        <f t="shared" si="29"/>
        <v>1760</v>
      </c>
      <c r="J122"/>
    </row>
    <row r="123" spans="1:10" ht="15.75" x14ac:dyDescent="0.25">
      <c r="A123" s="40" t="s">
        <v>27</v>
      </c>
      <c r="B123" s="40"/>
      <c r="C123" s="40"/>
      <c r="D123" s="9"/>
      <c r="E123" s="32">
        <v>141214</v>
      </c>
      <c r="F123" s="33"/>
      <c r="G123" s="34">
        <f>SUM(G4:G122)</f>
        <v>231029.6</v>
      </c>
      <c r="H123" s="35"/>
      <c r="I123" s="36">
        <f>SUM(I4:I122)</f>
        <v>173577.80000000005</v>
      </c>
      <c r="J123"/>
    </row>
  </sheetData>
  <mergeCells count="19">
    <mergeCell ref="A104:I104"/>
    <mergeCell ref="A108:I108"/>
    <mergeCell ref="A39:I39"/>
    <mergeCell ref="A111:I111"/>
    <mergeCell ref="A115:I115"/>
    <mergeCell ref="A123:C123"/>
    <mergeCell ref="A1:I1"/>
    <mergeCell ref="A3:I3"/>
    <mergeCell ref="A45:I45"/>
    <mergeCell ref="A50:I50"/>
    <mergeCell ref="A61:I61"/>
    <mergeCell ref="A64:I64"/>
    <mergeCell ref="A67:I67"/>
    <mergeCell ref="A72:I72"/>
    <mergeCell ref="A75:I75"/>
    <mergeCell ref="A78:I78"/>
    <mergeCell ref="A96:I96"/>
    <mergeCell ref="A98:I98"/>
    <mergeCell ref="A100:I100"/>
  </mergeCells>
  <pageMargins left="0.511811024" right="0.511811024" top="0.78740157499999996" bottom="0.78740157499999996" header="0.31496062000000002" footer="0.31496062000000002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6BA63BDC208E4EAA5E4D1172E625CB" ma:contentTypeVersion="10" ma:contentTypeDescription="Create a new document." ma:contentTypeScope="" ma:versionID="063b4ea27e85c668728905c2f3c665b8">
  <xsd:schema xmlns:xsd="http://www.w3.org/2001/XMLSchema" xmlns:xs="http://www.w3.org/2001/XMLSchema" xmlns:p="http://schemas.microsoft.com/office/2006/metadata/properties" xmlns:ns3="57b6f889-8b54-4d25-a8c3-c1c76244338f" targetNamespace="http://schemas.microsoft.com/office/2006/metadata/properties" ma:root="true" ma:fieldsID="020fcdeaa3b6cd4d5fd350ed0da7b7d4" ns3:_="">
    <xsd:import namespace="57b6f889-8b54-4d25-a8c3-c1c76244338f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_activity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b6f889-8b54-4d25-a8c3-c1c76244338f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ystemTags" ma:index="1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7b6f889-8b54-4d25-a8c3-c1c76244338f" xsi:nil="true"/>
  </documentManagement>
</p:properties>
</file>

<file path=customXml/itemProps1.xml><?xml version="1.0" encoding="utf-8"?>
<ds:datastoreItem xmlns:ds="http://schemas.openxmlformats.org/officeDocument/2006/customXml" ds:itemID="{E53D36B4-141E-4AA1-8E81-EE2DD6AB09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b6f889-8b54-4d25-a8c3-c1c7624433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CACF178-A556-4BD1-93B0-0C93FEFDA7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E0BA10-DD21-4A95-A55B-EC3B293E73AF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57b6f889-8b54-4d25-a8c3-c1c76244338f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Daniella Luisa Araujo Lobao</dc:creator>
  <cp:lastModifiedBy>Daniella Luisa Araujo Lobao</cp:lastModifiedBy>
  <dcterms:created xsi:type="dcterms:W3CDTF">2025-07-11T15:49:45Z</dcterms:created>
  <dcterms:modified xsi:type="dcterms:W3CDTF">2025-07-14T15:03:50Z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0x010100FD6BA63BDC208E4EAA5E4D1172E625CB</vt:lpwstr>
  </property>
</Properties>
</file>